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30" windowWidth="8865" windowHeight="11955" tabRatio="601" activeTab="1"/>
  </bookViews>
  <sheets>
    <sheet name="Population estimates" sheetId="5" r:id="rId1"/>
    <sheet name="Population est with ASSP RHAU " sheetId="6" r:id="rId2"/>
  </sheets>
  <calcPr calcId="145621"/>
</workbook>
</file>

<file path=xl/calcChain.xml><?xml version="1.0" encoding="utf-8"?>
<calcChain xmlns="http://schemas.openxmlformats.org/spreadsheetml/2006/main">
  <c r="D17" i="6" l="1"/>
  <c r="E17" i="6"/>
  <c r="C17" i="6"/>
  <c r="N14" i="6"/>
  <c r="N13" i="6"/>
  <c r="N12" i="6"/>
  <c r="N11" i="6"/>
  <c r="N10" i="6"/>
  <c r="N9" i="6"/>
  <c r="N8" i="6"/>
  <c r="N7" i="6"/>
  <c r="N6" i="6"/>
  <c r="N5" i="6"/>
  <c r="N17" i="6" l="1"/>
  <c r="N12" i="5"/>
  <c r="N6" i="5"/>
  <c r="N7" i="5"/>
  <c r="N8" i="5"/>
  <c r="N9" i="5"/>
  <c r="N10" i="5"/>
  <c r="N11" i="5"/>
  <c r="N13" i="5"/>
  <c r="N14" i="5"/>
  <c r="N5" i="5"/>
</calcChain>
</file>

<file path=xl/sharedStrings.xml><?xml version="1.0" encoding="utf-8"?>
<sst xmlns="http://schemas.openxmlformats.org/spreadsheetml/2006/main" count="61" uniqueCount="28">
  <si>
    <t xml:space="preserve"> </t>
  </si>
  <si>
    <t>Species</t>
  </si>
  <si>
    <t>BRCO</t>
  </si>
  <si>
    <t>PECO</t>
  </si>
  <si>
    <t>WEGU</t>
  </si>
  <si>
    <t>?</t>
  </si>
  <si>
    <t>DCCO</t>
  </si>
  <si>
    <t>BLOY</t>
  </si>
  <si>
    <t>COMU</t>
  </si>
  <si>
    <r>
      <t>Table 2. </t>
    </r>
    <r>
      <rPr>
        <sz val="12"/>
        <rFont val="Arial"/>
        <family val="2"/>
      </rPr>
      <t xml:space="preserve"> </t>
    </r>
  </si>
  <si>
    <r>
      <t xml:space="preserve">CAAU </t>
    </r>
    <r>
      <rPr>
        <vertAlign val="superscript"/>
        <sz val="10"/>
        <rFont val="Arial"/>
        <family val="2"/>
      </rPr>
      <t>a</t>
    </r>
  </si>
  <si>
    <r>
      <t xml:space="preserve">PIGU </t>
    </r>
    <r>
      <rPr>
        <vertAlign val="superscript"/>
        <sz val="10"/>
        <rFont val="Arial"/>
        <family val="2"/>
      </rPr>
      <t>d</t>
    </r>
    <r>
      <rPr>
        <sz val="10"/>
        <rFont val="Arial"/>
        <family val="2"/>
      </rPr>
      <t> </t>
    </r>
  </si>
  <si>
    <r>
      <t xml:space="preserve">TUPU </t>
    </r>
    <r>
      <rPr>
        <vertAlign val="superscript"/>
        <sz val="10"/>
        <rFont val="Arial"/>
        <family val="2"/>
      </rPr>
      <t>c</t>
    </r>
  </si>
  <si>
    <t>e</t>
  </si>
  <si>
    <r>
      <t>250,032</t>
    </r>
    <r>
      <rPr>
        <b/>
        <vertAlign val="superscript"/>
        <sz val="9"/>
        <rFont val="Arial"/>
        <family val="2"/>
      </rPr>
      <t>e</t>
    </r>
  </si>
  <si>
    <r>
      <t>248,321</t>
    </r>
    <r>
      <rPr>
        <b/>
        <vertAlign val="superscript"/>
        <sz val="9"/>
        <rFont val="Arial"/>
        <family val="2"/>
      </rPr>
      <t>e</t>
    </r>
  </si>
  <si>
    <r>
      <t>242,759</t>
    </r>
    <r>
      <rPr>
        <b/>
        <vertAlign val="superscript"/>
        <sz val="9"/>
        <rFont val="Arial"/>
        <family val="2"/>
      </rPr>
      <t>e</t>
    </r>
  </si>
  <si>
    <r>
      <t>271,787</t>
    </r>
    <r>
      <rPr>
        <b/>
        <vertAlign val="superscript"/>
        <sz val="9"/>
        <rFont val="Arial"/>
        <family val="2"/>
      </rPr>
      <t>e</t>
    </r>
  </si>
  <si>
    <t>CAGU</t>
  </si>
  <si>
    <t>-</t>
  </si>
  <si>
    <t>2002-2011 average</t>
  </si>
  <si>
    <t>Breeding population size estimates of seabird species on the South Farallon Islands, 2002-2012.  Estimates include Southeast and West End Islands unless otherwise noted. </t>
  </si>
  <si>
    <r>
      <t>298</t>
    </r>
    <r>
      <rPr>
        <vertAlign val="superscript"/>
        <sz val="9"/>
        <rFont val="Arial"/>
        <family val="2"/>
      </rPr>
      <t>b</t>
    </r>
  </si>
  <si>
    <r>
      <rPr>
        <vertAlign val="superscript"/>
        <sz val="10"/>
        <rFont val="Arial"/>
        <family val="2"/>
      </rPr>
      <t>a</t>
    </r>
    <r>
      <rPr>
        <sz val="10"/>
        <rFont val="Arial"/>
        <family val="2"/>
      </rPr>
      <t xml:space="preserve"> Estimate for Southeast Farallon Island only. Estimate from 2009 to present based on 2009 whole island burrow/crevice count. Prior to 2009 all estimates were based on 1989 survey (see text)
</t>
    </r>
    <r>
      <rPr>
        <vertAlign val="superscript"/>
        <sz val="10"/>
        <rFont val="Arial"/>
        <family val="2"/>
      </rPr>
      <t>b</t>
    </r>
    <r>
      <rPr>
        <sz val="10"/>
        <rFont val="Arial"/>
        <family val="2"/>
      </rPr>
      <t xml:space="preserve"> No boat census conducted. Total estimate generated using correction factor for areas not surveyed.
</t>
    </r>
    <r>
      <rPr>
        <vertAlign val="superscript"/>
        <sz val="10"/>
        <rFont val="Arial"/>
        <family val="2"/>
      </rPr>
      <t>c</t>
    </r>
    <r>
      <rPr>
        <sz val="10"/>
        <rFont val="Arial"/>
        <family val="2"/>
      </rPr>
      <t xml:space="preserve"> TUPU population estimates were recalculated in 2008 to correct for unequal survey effort in prior seasons (see text)
</t>
    </r>
    <r>
      <rPr>
        <vertAlign val="superscript"/>
        <sz val="10"/>
        <rFont val="Arial"/>
        <family val="2"/>
      </rPr>
      <t>d</t>
    </r>
    <r>
      <rPr>
        <sz val="10"/>
        <rFont val="Arial"/>
        <family val="2"/>
      </rPr>
      <t xml:space="preserve"> Estimates derived from morning raft counts. Evening counts used prior to 2002 and are considerably lower (see text).
</t>
    </r>
    <r>
      <rPr>
        <vertAlign val="superscript"/>
        <sz val="10"/>
        <rFont val="Arial"/>
        <family val="2"/>
      </rPr>
      <t>e</t>
    </r>
    <r>
      <rPr>
        <sz val="10"/>
        <rFont val="Arial"/>
        <family val="2"/>
      </rPr>
      <t xml:space="preserve"> No complete census done. See percent change in Index Plot counts for trends (Figure 11 and text).</t>
    </r>
  </si>
  <si>
    <r>
      <t>3,450</t>
    </r>
    <r>
      <rPr>
        <vertAlign val="superscript"/>
        <sz val="9"/>
        <rFont val="Arial"/>
        <family val="2"/>
      </rPr>
      <t>b</t>
    </r>
  </si>
  <si>
    <t>ASSP</t>
  </si>
  <si>
    <t>RHAU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</si>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</sst>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F8F8F8"/>
      </left>
      <right style="thin">
        <color rgb="FFF8F8F8"/>
      </right>
      <top style="thin">
        <color rgb="FFF8F8F8"/>
      </top>
      <bottom/>
      <diagonal/>
    </border>
    <border>
      <left style="thin">
        <color rgb="FFF8F8F8"/>
      </left>
      <right style="thin">
        <color rgb="FFF8F8F8"/>
      </right>
      <top style="thin">
        <color rgb="FFF8F8F8"/>
      </top>
      <bottom style="thin">
        <color rgb="FFF8F8F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3" fontId="0" fillId="0" borderId="0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  <xf numFmtId="0" fontId="6" fillId="0" borderId="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7" fillId="0" borderId="3" xfId="0" applyFont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6" fillId="0" borderId="0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6" xfId="0" applyFont="1" applyBorder="1" applyAlignment="1">
      <alignment vertical="top"/>
    </xf>
    <xf numFmtId="0" fontId="1" fillId="0" borderId="0" xfId="0" applyFont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4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3"/>
  <sheetViews>
    <sheetView zoomScale="106" zoomScaleNormal="106" workbookViewId="0">
      <selection activeCell="N6" sqref="N6"/>
    </sheetView>
  </sheetViews>
  <sheetFormatPr defaultRowHeight="12.75" x14ac:dyDescent="0.2"/>
  <cols>
    <col min="1" max="1" width="1.28515625" customWidth="1"/>
    <col min="2" max="2" width="9.42578125" customWidth="1"/>
    <col min="3" max="3" width="7.5703125" style="1" customWidth="1"/>
    <col min="4" max="8" width="7.5703125" customWidth="1"/>
    <col min="9" max="9" width="7.42578125" style="1" customWidth="1"/>
    <col min="10" max="10" width="7.140625" customWidth="1"/>
    <col min="11" max="13" width="7.42578125" bestFit="1" customWidth="1"/>
    <col min="14" max="14" width="10.28515625" customWidth="1"/>
    <col min="15" max="15" width="2.5703125" customWidth="1"/>
    <col min="16" max="16" width="27.5703125" customWidth="1"/>
    <col min="17" max="17" width="8.140625" customWidth="1"/>
  </cols>
  <sheetData>
    <row r="2" spans="1:17" x14ac:dyDescent="0.2">
      <c r="A2" s="26"/>
      <c r="B2" s="25" t="s">
        <v>0</v>
      </c>
      <c r="C2" s="28"/>
      <c r="D2" s="25"/>
      <c r="E2" s="25"/>
      <c r="F2" s="25"/>
      <c r="G2" s="25"/>
      <c r="H2" s="25"/>
      <c r="I2" s="28"/>
      <c r="J2" s="25"/>
      <c r="K2" s="25"/>
      <c r="L2" s="25"/>
      <c r="M2" s="25"/>
      <c r="N2" s="25"/>
    </row>
    <row r="3" spans="1:17" ht="39" customHeight="1" x14ac:dyDescent="0.2">
      <c r="B3" s="29" t="s">
        <v>9</v>
      </c>
      <c r="C3" s="35" t="s">
        <v>21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7" ht="29.25" customHeight="1" thickBot="1" x14ac:dyDescent="0.25">
      <c r="B4" s="4" t="s">
        <v>1</v>
      </c>
      <c r="C4" s="4">
        <v>2012</v>
      </c>
      <c r="D4" s="4">
        <v>2011</v>
      </c>
      <c r="E4" s="4">
        <v>2010</v>
      </c>
      <c r="F4" s="4">
        <v>2009</v>
      </c>
      <c r="G4" s="4">
        <v>2008</v>
      </c>
      <c r="H4" s="4">
        <v>2007</v>
      </c>
      <c r="I4" s="4">
        <v>2006</v>
      </c>
      <c r="J4" s="4">
        <v>2005</v>
      </c>
      <c r="K4" s="3">
        <v>2004</v>
      </c>
      <c r="L4" s="3">
        <v>2003</v>
      </c>
      <c r="M4" s="4">
        <v>2002</v>
      </c>
      <c r="N4" s="5" t="s">
        <v>20</v>
      </c>
      <c r="Q4" s="12"/>
    </row>
    <row r="5" spans="1:17" ht="18" customHeight="1" thickTop="1" x14ac:dyDescent="0.2">
      <c r="B5" s="6" t="s">
        <v>6</v>
      </c>
      <c r="C5" s="19">
        <v>220</v>
      </c>
      <c r="D5" s="20">
        <v>360</v>
      </c>
      <c r="E5" s="19">
        <v>260</v>
      </c>
      <c r="F5" s="19">
        <v>194</v>
      </c>
      <c r="G5" s="19">
        <v>206</v>
      </c>
      <c r="H5" s="19">
        <v>444</v>
      </c>
      <c r="I5" s="19">
        <v>474</v>
      </c>
      <c r="J5" s="19">
        <v>130</v>
      </c>
      <c r="K5" s="23">
        <v>458</v>
      </c>
      <c r="L5" s="19">
        <v>392</v>
      </c>
      <c r="M5" s="19">
        <v>486</v>
      </c>
      <c r="N5" s="9">
        <f>AVERAGE(D5:M5)</f>
        <v>340.4</v>
      </c>
      <c r="Q5" s="11"/>
    </row>
    <row r="6" spans="1:17" ht="18" customHeight="1" x14ac:dyDescent="0.2">
      <c r="B6" s="6" t="s">
        <v>2</v>
      </c>
      <c r="C6" s="20" t="s">
        <v>24</v>
      </c>
      <c r="D6" s="20">
        <v>4916</v>
      </c>
      <c r="E6" s="20">
        <v>5132</v>
      </c>
      <c r="F6" s="20">
        <v>1248</v>
      </c>
      <c r="G6" s="20">
        <v>4840</v>
      </c>
      <c r="H6" s="20">
        <v>20788</v>
      </c>
      <c r="I6" s="20">
        <v>15692</v>
      </c>
      <c r="J6" s="20">
        <v>11732</v>
      </c>
      <c r="K6" s="15">
        <v>16754</v>
      </c>
      <c r="L6" s="9">
        <v>11222</v>
      </c>
      <c r="M6" s="9">
        <v>9466</v>
      </c>
      <c r="N6" s="9">
        <f t="shared" ref="N6:N14" si="0">AVERAGE(D6:M6)</f>
        <v>10179</v>
      </c>
      <c r="Q6" s="13"/>
    </row>
    <row r="7" spans="1:17" ht="18" customHeight="1" x14ac:dyDescent="0.2">
      <c r="B7" s="6" t="s">
        <v>3</v>
      </c>
      <c r="C7" s="19" t="s">
        <v>22</v>
      </c>
      <c r="D7" s="20">
        <v>206</v>
      </c>
      <c r="E7" s="19">
        <v>230</v>
      </c>
      <c r="F7" s="19">
        <v>268</v>
      </c>
      <c r="G7" s="19">
        <v>250</v>
      </c>
      <c r="H7" s="19">
        <v>64</v>
      </c>
      <c r="I7" s="19">
        <v>40</v>
      </c>
      <c r="J7" s="19">
        <v>28</v>
      </c>
      <c r="K7" s="14">
        <v>706</v>
      </c>
      <c r="L7" s="8">
        <v>510</v>
      </c>
      <c r="M7" s="8">
        <v>442</v>
      </c>
      <c r="N7" s="9">
        <f t="shared" si="0"/>
        <v>274.39999999999998</v>
      </c>
      <c r="Q7" s="11"/>
    </row>
    <row r="8" spans="1:17" ht="18" customHeight="1" x14ac:dyDescent="0.2">
      <c r="B8" s="6" t="s">
        <v>4</v>
      </c>
      <c r="C8" s="20">
        <v>15846</v>
      </c>
      <c r="D8" s="20">
        <v>17406</v>
      </c>
      <c r="E8" s="20">
        <v>18218</v>
      </c>
      <c r="F8" s="20">
        <v>15747</v>
      </c>
      <c r="G8" s="20">
        <v>20152</v>
      </c>
      <c r="H8" s="20">
        <v>15852</v>
      </c>
      <c r="I8" s="20">
        <v>17399</v>
      </c>
      <c r="J8" s="20">
        <v>16547</v>
      </c>
      <c r="K8" s="15">
        <v>17969</v>
      </c>
      <c r="L8" s="9">
        <v>16838</v>
      </c>
      <c r="M8" s="9">
        <v>15095</v>
      </c>
      <c r="N8" s="9">
        <f t="shared" si="0"/>
        <v>17122.3</v>
      </c>
      <c r="Q8" s="13"/>
    </row>
    <row r="9" spans="1:17" ht="18" customHeight="1" x14ac:dyDescent="0.2">
      <c r="B9" s="6" t="s">
        <v>18</v>
      </c>
      <c r="C9" s="19">
        <v>70</v>
      </c>
      <c r="D9" s="20">
        <v>208</v>
      </c>
      <c r="E9" s="20">
        <v>396</v>
      </c>
      <c r="F9" s="20">
        <v>192</v>
      </c>
      <c r="G9" s="20">
        <v>534</v>
      </c>
      <c r="H9" s="20" t="s">
        <v>19</v>
      </c>
      <c r="I9" s="20" t="s">
        <v>19</v>
      </c>
      <c r="J9" s="20" t="s">
        <v>19</v>
      </c>
      <c r="K9" s="9" t="s">
        <v>19</v>
      </c>
      <c r="L9" s="9" t="s">
        <v>19</v>
      </c>
      <c r="M9" s="9" t="s">
        <v>19</v>
      </c>
      <c r="N9" s="9">
        <f t="shared" si="0"/>
        <v>332.5</v>
      </c>
      <c r="Q9" s="13"/>
    </row>
    <row r="10" spans="1:17" ht="18" customHeight="1" x14ac:dyDescent="0.2">
      <c r="B10" s="6" t="s">
        <v>7</v>
      </c>
      <c r="C10" s="19">
        <v>48</v>
      </c>
      <c r="D10" s="20">
        <v>48</v>
      </c>
      <c r="E10" s="19">
        <v>38</v>
      </c>
      <c r="F10" s="19">
        <v>38</v>
      </c>
      <c r="G10" s="19">
        <v>40</v>
      </c>
      <c r="H10" s="19">
        <v>42</v>
      </c>
      <c r="I10" s="19">
        <v>36</v>
      </c>
      <c r="J10" s="19">
        <v>30</v>
      </c>
      <c r="K10" s="14">
        <v>26</v>
      </c>
      <c r="L10" s="8">
        <v>26</v>
      </c>
      <c r="M10" s="8">
        <v>22</v>
      </c>
      <c r="N10" s="9">
        <f t="shared" si="0"/>
        <v>34.6</v>
      </c>
      <c r="Q10" s="11"/>
    </row>
    <row r="11" spans="1:17" ht="18" customHeight="1" x14ac:dyDescent="0.2">
      <c r="B11" s="6" t="s">
        <v>8</v>
      </c>
      <c r="C11" s="31" t="s">
        <v>13</v>
      </c>
      <c r="D11" s="31" t="s">
        <v>13</v>
      </c>
      <c r="E11" s="20" t="s">
        <v>17</v>
      </c>
      <c r="F11" s="20" t="s">
        <v>16</v>
      </c>
      <c r="G11" s="20" t="s">
        <v>15</v>
      </c>
      <c r="H11" s="20" t="s">
        <v>14</v>
      </c>
      <c r="I11" s="20">
        <v>211355</v>
      </c>
      <c r="J11" s="20">
        <v>183092</v>
      </c>
      <c r="K11" s="15">
        <v>169079</v>
      </c>
      <c r="L11" s="9">
        <v>107105</v>
      </c>
      <c r="M11" s="9">
        <v>103588</v>
      </c>
      <c r="N11" s="9">
        <f t="shared" si="0"/>
        <v>154843.79999999999</v>
      </c>
      <c r="Q11" s="13"/>
    </row>
    <row r="12" spans="1:17" ht="18" customHeight="1" x14ac:dyDescent="0.2">
      <c r="B12" s="6" t="s">
        <v>11</v>
      </c>
      <c r="C12" s="20">
        <v>3645</v>
      </c>
      <c r="D12" s="20">
        <v>3461</v>
      </c>
      <c r="E12" s="20">
        <v>3317</v>
      </c>
      <c r="F12" s="20">
        <v>2851</v>
      </c>
      <c r="G12" s="24">
        <v>2875</v>
      </c>
      <c r="H12" s="24">
        <v>2774</v>
      </c>
      <c r="I12" s="24">
        <v>2607</v>
      </c>
      <c r="J12" s="24">
        <v>1375</v>
      </c>
      <c r="K12" s="24">
        <v>2530</v>
      </c>
      <c r="L12" s="24">
        <v>2383</v>
      </c>
      <c r="M12" s="24">
        <v>1964</v>
      </c>
      <c r="N12" s="9">
        <f>AVERAGE(D12:M12)</f>
        <v>2613.6999999999998</v>
      </c>
    </row>
    <row r="13" spans="1:17" ht="18" customHeight="1" x14ac:dyDescent="0.2">
      <c r="B13" s="6" t="s">
        <v>12</v>
      </c>
      <c r="C13" s="19">
        <v>244</v>
      </c>
      <c r="D13" s="20">
        <v>246</v>
      </c>
      <c r="E13" s="19">
        <v>234</v>
      </c>
      <c r="F13" s="19">
        <v>216</v>
      </c>
      <c r="G13" s="8">
        <v>106</v>
      </c>
      <c r="H13" s="8">
        <v>59</v>
      </c>
      <c r="I13" s="8">
        <v>108</v>
      </c>
      <c r="J13" s="8">
        <v>82</v>
      </c>
      <c r="K13" s="8">
        <v>166</v>
      </c>
      <c r="L13" s="8" t="s">
        <v>5</v>
      </c>
      <c r="M13" s="8">
        <v>130</v>
      </c>
      <c r="N13" s="9">
        <f t="shared" si="0"/>
        <v>149.66666666666666</v>
      </c>
    </row>
    <row r="14" spans="1:17" ht="18" customHeight="1" x14ac:dyDescent="0.2">
      <c r="B14" s="6" t="s">
        <v>10</v>
      </c>
      <c r="C14" s="20">
        <v>19609</v>
      </c>
      <c r="D14" s="20">
        <v>17866</v>
      </c>
      <c r="E14" s="20">
        <v>12964</v>
      </c>
      <c r="F14" s="20">
        <v>14512</v>
      </c>
      <c r="G14" s="9">
        <v>16120</v>
      </c>
      <c r="H14" s="9">
        <v>19540</v>
      </c>
      <c r="I14" s="9">
        <v>13597</v>
      </c>
      <c r="J14" s="9">
        <v>16202</v>
      </c>
      <c r="K14" s="9">
        <v>29229</v>
      </c>
      <c r="L14" s="9">
        <v>23692</v>
      </c>
      <c r="M14" s="9">
        <v>18807</v>
      </c>
      <c r="N14" s="9">
        <f t="shared" si="0"/>
        <v>18252.900000000001</v>
      </c>
    </row>
    <row r="15" spans="1:17" ht="91.5" customHeight="1" x14ac:dyDescent="0.2">
      <c r="B15" s="32" t="s">
        <v>23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7" ht="14.25" x14ac:dyDescent="0.2">
      <c r="B16" s="2"/>
      <c r="C16" s="7"/>
      <c r="D16" s="2"/>
      <c r="E16" s="2"/>
      <c r="F16" s="2"/>
      <c r="G16" s="2"/>
      <c r="H16" s="2"/>
      <c r="I16" s="7"/>
    </row>
    <row r="17" spans="2:16" ht="14.25" x14ac:dyDescent="0.2">
      <c r="B17" s="2"/>
      <c r="C17" s="7"/>
      <c r="D17" s="2"/>
      <c r="E17" s="2"/>
      <c r="F17" s="2"/>
      <c r="G17" s="2"/>
      <c r="H17" s="2"/>
      <c r="I17" s="7"/>
    </row>
    <row r="18" spans="2:16" ht="14.25" customHeight="1" x14ac:dyDescent="0.2">
      <c r="B18" s="18"/>
      <c r="C18" s="30"/>
      <c r="D18" s="18"/>
      <c r="E18" s="18"/>
      <c r="F18" s="18"/>
      <c r="G18" s="18"/>
      <c r="H18" s="18"/>
      <c r="I18" s="16"/>
      <c r="J18" s="17"/>
      <c r="K18" s="17"/>
      <c r="L18" s="17"/>
      <c r="M18" s="17"/>
      <c r="N18" s="17"/>
      <c r="O18" s="17"/>
      <c r="P18" s="17"/>
    </row>
    <row r="19" spans="2:16" ht="14.25" customHeight="1" x14ac:dyDescent="0.2">
      <c r="B19" s="18"/>
      <c r="C19" s="30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2:16" ht="14.25" x14ac:dyDescent="0.2">
      <c r="B20" s="2"/>
      <c r="C20" s="7"/>
      <c r="D20" s="2"/>
      <c r="E20" s="2"/>
      <c r="P20" s="10"/>
    </row>
    <row r="21" spans="2:16" x14ac:dyDescent="0.2">
      <c r="D21" s="10"/>
      <c r="E21" s="10"/>
      <c r="F21" s="10"/>
      <c r="G21" s="10"/>
      <c r="N21" s="27"/>
    </row>
    <row r="23" spans="2:16" x14ac:dyDescent="0.2">
      <c r="B23" s="21"/>
      <c r="C23" s="22"/>
      <c r="D23" s="21"/>
      <c r="E23" s="21"/>
      <c r="F23" s="21"/>
      <c r="G23" s="21"/>
      <c r="H23" s="21"/>
      <c r="I23" s="22"/>
      <c r="J23" s="21"/>
      <c r="K23" s="21"/>
      <c r="L23" s="21"/>
      <c r="M23" s="21"/>
    </row>
  </sheetData>
  <mergeCells count="2">
    <mergeCell ref="B15:N15"/>
    <mergeCell ref="C3:N3"/>
  </mergeCells>
  <phoneticPr fontId="0" type="noConversion"/>
  <printOptions horizontalCentered="1" verticalCentered="1"/>
  <pageMargins left="0.25" right="0.25" top="1" bottom="1" header="0.5" footer="0.5"/>
  <pageSetup orientation="portrait" horizontalDpi="300" verticalDpi="300" r:id="rId1"/>
  <headerFooter alignWithMargins="0"/>
  <ignoredErrors>
    <ignoredError sqref="N12 N14 N10 N5:N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6"/>
  <sheetViews>
    <sheetView tabSelected="1" zoomScale="106" zoomScaleNormal="106" workbookViewId="0">
      <selection activeCell="N14" sqref="N14"/>
    </sheetView>
  </sheetViews>
  <sheetFormatPr defaultRowHeight="12.75" x14ac:dyDescent="0.2"/>
  <cols>
    <col min="1" max="1" width="1.28515625" customWidth="1"/>
    <col min="2" max="2" width="9.42578125" customWidth="1"/>
    <col min="3" max="3" width="7.5703125" style="1" customWidth="1"/>
    <col min="4" max="8" width="7.5703125" customWidth="1"/>
    <col min="9" max="9" width="7.42578125" style="1" customWidth="1"/>
    <col min="10" max="10" width="7.140625" customWidth="1"/>
    <col min="11" max="13" width="7.42578125" bestFit="1" customWidth="1"/>
    <col min="14" max="14" width="10.28515625" customWidth="1"/>
    <col min="15" max="15" width="2.5703125" customWidth="1"/>
    <col min="16" max="16" width="27.5703125" customWidth="1"/>
    <col min="17" max="17" width="8.140625" customWidth="1"/>
  </cols>
  <sheetData>
    <row r="2" spans="1:17" x14ac:dyDescent="0.2">
      <c r="A2" s="26"/>
      <c r="B2" s="25" t="s">
        <v>0</v>
      </c>
      <c r="C2" s="28"/>
      <c r="D2" s="25"/>
      <c r="E2" s="25"/>
      <c r="F2" s="25"/>
      <c r="G2" s="25"/>
      <c r="H2" s="25"/>
      <c r="I2" s="28"/>
      <c r="J2" s="25"/>
      <c r="K2" s="25"/>
      <c r="L2" s="25"/>
      <c r="M2" s="25"/>
      <c r="N2" s="25"/>
    </row>
    <row r="3" spans="1:17" ht="39" customHeight="1" x14ac:dyDescent="0.2">
      <c r="B3" s="29" t="s">
        <v>9</v>
      </c>
      <c r="C3" s="35" t="s">
        <v>21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7" ht="29.25" customHeight="1" thickBot="1" x14ac:dyDescent="0.25">
      <c r="B4" s="4" t="s">
        <v>1</v>
      </c>
      <c r="C4" s="4">
        <v>2012</v>
      </c>
      <c r="D4" s="4">
        <v>2011</v>
      </c>
      <c r="E4" s="4">
        <v>2010</v>
      </c>
      <c r="F4" s="4">
        <v>2009</v>
      </c>
      <c r="G4" s="4">
        <v>2008</v>
      </c>
      <c r="H4" s="4">
        <v>2007</v>
      </c>
      <c r="I4" s="4">
        <v>2006</v>
      </c>
      <c r="J4" s="4">
        <v>2005</v>
      </c>
      <c r="K4" s="3">
        <v>2004</v>
      </c>
      <c r="L4" s="3">
        <v>2003</v>
      </c>
      <c r="M4" s="4">
        <v>2002</v>
      </c>
      <c r="N4" s="5" t="s">
        <v>20</v>
      </c>
      <c r="Q4" s="12"/>
    </row>
    <row r="5" spans="1:17" ht="18" customHeight="1" thickTop="1" x14ac:dyDescent="0.2">
      <c r="B5" s="6" t="s">
        <v>6</v>
      </c>
      <c r="C5" s="19">
        <v>220</v>
      </c>
      <c r="D5" s="20">
        <v>360</v>
      </c>
      <c r="E5" s="19">
        <v>260</v>
      </c>
      <c r="F5" s="19">
        <v>194</v>
      </c>
      <c r="G5" s="19">
        <v>206</v>
      </c>
      <c r="H5" s="19">
        <v>444</v>
      </c>
      <c r="I5" s="19">
        <v>474</v>
      </c>
      <c r="J5" s="19">
        <v>130</v>
      </c>
      <c r="K5" s="23">
        <v>458</v>
      </c>
      <c r="L5" s="19">
        <v>392</v>
      </c>
      <c r="M5" s="19">
        <v>486</v>
      </c>
      <c r="N5" s="9">
        <f>AVERAGE(D5:M5)</f>
        <v>340.4</v>
      </c>
      <c r="Q5" s="11"/>
    </row>
    <row r="6" spans="1:17" ht="18" customHeight="1" x14ac:dyDescent="0.2">
      <c r="B6" s="6" t="s">
        <v>2</v>
      </c>
      <c r="C6" s="20" t="s">
        <v>24</v>
      </c>
      <c r="D6" s="20">
        <v>4916</v>
      </c>
      <c r="E6" s="20">
        <v>5132</v>
      </c>
      <c r="F6" s="20">
        <v>1248</v>
      </c>
      <c r="G6" s="20">
        <v>4840</v>
      </c>
      <c r="H6" s="20">
        <v>20788</v>
      </c>
      <c r="I6" s="20">
        <v>15692</v>
      </c>
      <c r="J6" s="20">
        <v>11732</v>
      </c>
      <c r="K6" s="15">
        <v>16754</v>
      </c>
      <c r="L6" s="9">
        <v>11222</v>
      </c>
      <c r="M6" s="9">
        <v>9466</v>
      </c>
      <c r="N6" s="9">
        <f t="shared" ref="N6:N13" si="0">AVERAGE(D6:M6)</f>
        <v>10179</v>
      </c>
      <c r="Q6" s="13"/>
    </row>
    <row r="7" spans="1:17" ht="18" customHeight="1" x14ac:dyDescent="0.2">
      <c r="B7" s="6" t="s">
        <v>3</v>
      </c>
      <c r="C7" s="19" t="s">
        <v>22</v>
      </c>
      <c r="D7" s="20">
        <v>206</v>
      </c>
      <c r="E7" s="19">
        <v>230</v>
      </c>
      <c r="F7" s="19">
        <v>268</v>
      </c>
      <c r="G7" s="19">
        <v>250</v>
      </c>
      <c r="H7" s="19">
        <v>64</v>
      </c>
      <c r="I7" s="19">
        <v>40</v>
      </c>
      <c r="J7" s="19">
        <v>28</v>
      </c>
      <c r="K7" s="14">
        <v>706</v>
      </c>
      <c r="L7" s="8">
        <v>510</v>
      </c>
      <c r="M7" s="8">
        <v>442</v>
      </c>
      <c r="N7" s="9">
        <f t="shared" si="0"/>
        <v>274.39999999999998</v>
      </c>
      <c r="Q7" s="11"/>
    </row>
    <row r="8" spans="1:17" ht="18" customHeight="1" x14ac:dyDescent="0.2">
      <c r="B8" s="6" t="s">
        <v>4</v>
      </c>
      <c r="C8" s="20">
        <v>15846</v>
      </c>
      <c r="D8" s="20">
        <v>17406</v>
      </c>
      <c r="E8" s="20">
        <v>18218</v>
      </c>
      <c r="F8" s="20">
        <v>15747</v>
      </c>
      <c r="G8" s="20">
        <v>20152</v>
      </c>
      <c r="H8" s="20">
        <v>15852</v>
      </c>
      <c r="I8" s="20">
        <v>17399</v>
      </c>
      <c r="J8" s="20">
        <v>16547</v>
      </c>
      <c r="K8" s="15">
        <v>17969</v>
      </c>
      <c r="L8" s="9">
        <v>16838</v>
      </c>
      <c r="M8" s="9">
        <v>15095</v>
      </c>
      <c r="N8" s="9">
        <f t="shared" si="0"/>
        <v>17122.3</v>
      </c>
      <c r="Q8" s="13"/>
    </row>
    <row r="9" spans="1:17" ht="18" customHeight="1" x14ac:dyDescent="0.2">
      <c r="B9" s="6" t="s">
        <v>18</v>
      </c>
      <c r="C9" s="19">
        <v>70</v>
      </c>
      <c r="D9" s="20">
        <v>208</v>
      </c>
      <c r="E9" s="20">
        <v>396</v>
      </c>
      <c r="F9" s="20">
        <v>192</v>
      </c>
      <c r="G9" s="20">
        <v>534</v>
      </c>
      <c r="H9" s="20" t="s">
        <v>19</v>
      </c>
      <c r="I9" s="20" t="s">
        <v>19</v>
      </c>
      <c r="J9" s="20" t="s">
        <v>19</v>
      </c>
      <c r="K9" s="9" t="s">
        <v>19</v>
      </c>
      <c r="L9" s="9" t="s">
        <v>19</v>
      </c>
      <c r="M9" s="9" t="s">
        <v>19</v>
      </c>
      <c r="N9" s="9">
        <f t="shared" si="0"/>
        <v>332.5</v>
      </c>
      <c r="Q9" s="13"/>
    </row>
    <row r="10" spans="1:17" ht="18" customHeight="1" x14ac:dyDescent="0.2">
      <c r="B10" s="6" t="s">
        <v>7</v>
      </c>
      <c r="C10" s="19">
        <v>48</v>
      </c>
      <c r="D10" s="20">
        <v>48</v>
      </c>
      <c r="E10" s="19">
        <v>38</v>
      </c>
      <c r="F10" s="19">
        <v>38</v>
      </c>
      <c r="G10" s="19">
        <v>40</v>
      </c>
      <c r="H10" s="19">
        <v>42</v>
      </c>
      <c r="I10" s="19">
        <v>36</v>
      </c>
      <c r="J10" s="19">
        <v>30</v>
      </c>
      <c r="K10" s="14">
        <v>26</v>
      </c>
      <c r="L10" s="8">
        <v>26</v>
      </c>
      <c r="M10" s="8">
        <v>22</v>
      </c>
      <c r="N10" s="9">
        <f t="shared" si="0"/>
        <v>34.6</v>
      </c>
      <c r="Q10" s="11"/>
    </row>
    <row r="11" spans="1:17" ht="18" customHeight="1" x14ac:dyDescent="0.2">
      <c r="B11" s="6" t="s">
        <v>8</v>
      </c>
      <c r="C11" s="31" t="s">
        <v>13</v>
      </c>
      <c r="D11" s="31" t="s">
        <v>13</v>
      </c>
      <c r="E11" s="20">
        <v>271787</v>
      </c>
      <c r="F11" s="20">
        <v>242759</v>
      </c>
      <c r="G11" s="20">
        <v>248321</v>
      </c>
      <c r="H11" s="20">
        <v>250032</v>
      </c>
      <c r="I11" s="20">
        <v>211355</v>
      </c>
      <c r="J11" s="20">
        <v>183092</v>
      </c>
      <c r="K11" s="15">
        <v>169079</v>
      </c>
      <c r="L11" s="9">
        <v>107105</v>
      </c>
      <c r="M11" s="9">
        <v>103588</v>
      </c>
      <c r="N11" s="9">
        <f t="shared" si="0"/>
        <v>198568.66666666666</v>
      </c>
      <c r="Q11" s="13"/>
    </row>
    <row r="12" spans="1:17" ht="18" customHeight="1" x14ac:dyDescent="0.2">
      <c r="B12" s="6" t="s">
        <v>11</v>
      </c>
      <c r="C12" s="20">
        <v>3645</v>
      </c>
      <c r="D12" s="20">
        <v>3461</v>
      </c>
      <c r="E12" s="20">
        <v>3317</v>
      </c>
      <c r="F12" s="20">
        <v>2851</v>
      </c>
      <c r="G12" s="24">
        <v>2875</v>
      </c>
      <c r="H12" s="24">
        <v>2774</v>
      </c>
      <c r="I12" s="24">
        <v>2607</v>
      </c>
      <c r="J12" s="24">
        <v>1375</v>
      </c>
      <c r="K12" s="24">
        <v>2530</v>
      </c>
      <c r="L12" s="24">
        <v>2383</v>
      </c>
      <c r="M12" s="24">
        <v>1964</v>
      </c>
      <c r="N12" s="9">
        <f>AVERAGE(D12:M12)</f>
        <v>2613.6999999999998</v>
      </c>
    </row>
    <row r="13" spans="1:17" ht="18" customHeight="1" x14ac:dyDescent="0.2">
      <c r="B13" s="6" t="s">
        <v>12</v>
      </c>
      <c r="C13" s="19">
        <v>244</v>
      </c>
      <c r="D13" s="20">
        <v>246</v>
      </c>
      <c r="E13" s="19">
        <v>234</v>
      </c>
      <c r="F13" s="19">
        <v>216</v>
      </c>
      <c r="G13" s="8">
        <v>106</v>
      </c>
      <c r="H13" s="8">
        <v>59</v>
      </c>
      <c r="I13" s="8">
        <v>108</v>
      </c>
      <c r="J13" s="8">
        <v>82</v>
      </c>
      <c r="K13" s="8">
        <v>166</v>
      </c>
      <c r="L13" s="8" t="s">
        <v>5</v>
      </c>
      <c r="M13" s="8">
        <v>130</v>
      </c>
      <c r="N13" s="9">
        <f t="shared" si="0"/>
        <v>149.66666666666666</v>
      </c>
    </row>
    <row r="14" spans="1:17" ht="18" customHeight="1" x14ac:dyDescent="0.2">
      <c r="B14" s="6" t="s">
        <v>10</v>
      </c>
      <c r="C14" s="20">
        <v>19609</v>
      </c>
      <c r="D14" s="20">
        <v>17866</v>
      </c>
      <c r="E14" s="20">
        <v>12964</v>
      </c>
      <c r="F14" s="20">
        <v>14512</v>
      </c>
      <c r="G14" s="9">
        <v>16120</v>
      </c>
      <c r="H14" s="9">
        <v>19540</v>
      </c>
      <c r="I14" s="9">
        <v>13597</v>
      </c>
      <c r="J14" s="9">
        <v>16202</v>
      </c>
      <c r="K14" s="9">
        <v>29229</v>
      </c>
      <c r="L14" s="9">
        <v>23692</v>
      </c>
      <c r="M14" s="9">
        <v>18807</v>
      </c>
      <c r="N14" s="9">
        <f>AVERAGE(D14:M14)</f>
        <v>18252.900000000001</v>
      </c>
    </row>
    <row r="15" spans="1:17" ht="18" customHeight="1" x14ac:dyDescent="0.2">
      <c r="B15" s="6" t="s">
        <v>25</v>
      </c>
      <c r="C15" s="19">
        <v>5768</v>
      </c>
      <c r="D15" s="20"/>
      <c r="E15" s="19">
        <v>5768</v>
      </c>
      <c r="F15" s="19"/>
      <c r="G15" s="8"/>
      <c r="H15" s="8"/>
      <c r="I15" s="8"/>
      <c r="J15" s="8"/>
      <c r="K15" s="8"/>
      <c r="L15" s="8"/>
      <c r="M15" s="8"/>
      <c r="N15" s="9">
        <v>5768</v>
      </c>
    </row>
    <row r="16" spans="1:17" ht="18" customHeight="1" x14ac:dyDescent="0.2">
      <c r="B16" s="6" t="s">
        <v>26</v>
      </c>
      <c r="C16" s="20">
        <v>3192</v>
      </c>
      <c r="D16" s="20"/>
      <c r="E16" s="20">
        <v>3192</v>
      </c>
      <c r="F16" s="20"/>
      <c r="G16" s="9"/>
      <c r="H16" s="9"/>
      <c r="I16" s="9"/>
      <c r="J16" s="9"/>
      <c r="K16" s="9"/>
      <c r="L16" s="9"/>
      <c r="M16" s="9"/>
      <c r="N16" s="9">
        <v>3192</v>
      </c>
    </row>
    <row r="17" spans="2:16" ht="18" customHeight="1" x14ac:dyDescent="0.2">
      <c r="B17" s="6" t="s">
        <v>27</v>
      </c>
      <c r="C17" s="20">
        <f>SUM(C5:C16)</f>
        <v>48642</v>
      </c>
      <c r="D17" s="20">
        <f t="shared" ref="D17:E17" si="1">SUM(D5:D16)</f>
        <v>44717</v>
      </c>
      <c r="E17" s="20">
        <f t="shared" si="1"/>
        <v>321536</v>
      </c>
      <c r="F17" s="20"/>
      <c r="G17" s="9"/>
      <c r="H17" s="9"/>
      <c r="I17" s="9"/>
      <c r="J17" s="9"/>
      <c r="K17" s="9"/>
      <c r="L17" s="9"/>
      <c r="M17" s="9"/>
      <c r="N17" s="9">
        <f>SUM(N5:N16)</f>
        <v>256828.1333333333</v>
      </c>
    </row>
    <row r="18" spans="2:16" ht="91.5" customHeight="1" x14ac:dyDescent="0.2">
      <c r="B18" s="32" t="s">
        <v>23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4"/>
    </row>
    <row r="19" spans="2:16" ht="14.25" x14ac:dyDescent="0.2">
      <c r="B19" s="2"/>
      <c r="C19" s="7"/>
      <c r="D19" s="2"/>
      <c r="E19" s="2"/>
      <c r="F19" s="2"/>
      <c r="G19" s="2"/>
      <c r="H19" s="2"/>
      <c r="I19" s="7"/>
    </row>
    <row r="20" spans="2:16" ht="14.25" x14ac:dyDescent="0.2">
      <c r="B20" s="2"/>
      <c r="C20" s="7"/>
      <c r="D20" s="2"/>
      <c r="E20" s="2"/>
      <c r="F20" s="2"/>
      <c r="G20" s="2"/>
      <c r="H20" s="2"/>
      <c r="I20" s="7"/>
    </row>
    <row r="21" spans="2:16" ht="14.25" customHeight="1" x14ac:dyDescent="0.2">
      <c r="B21" s="18"/>
      <c r="C21" s="30"/>
      <c r="D21" s="18"/>
      <c r="E21" s="18"/>
      <c r="F21" s="18"/>
      <c r="G21" s="18"/>
      <c r="H21" s="18"/>
      <c r="I21" s="16"/>
      <c r="J21" s="17"/>
      <c r="K21" s="17"/>
      <c r="L21" s="17"/>
      <c r="M21" s="17"/>
      <c r="N21" s="17"/>
      <c r="O21" s="17"/>
      <c r="P21" s="17"/>
    </row>
    <row r="22" spans="2:16" ht="14.25" customHeight="1" x14ac:dyDescent="0.2">
      <c r="B22" s="18"/>
      <c r="C22" s="30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2:16" ht="14.25" x14ac:dyDescent="0.2">
      <c r="B23" s="2"/>
      <c r="C23" s="7"/>
      <c r="D23" s="2"/>
      <c r="E23" s="2"/>
      <c r="P23" s="10"/>
    </row>
    <row r="24" spans="2:16" x14ac:dyDescent="0.2">
      <c r="D24" s="10"/>
      <c r="E24" s="10"/>
      <c r="F24" s="10"/>
      <c r="G24" s="10"/>
      <c r="N24" s="27"/>
    </row>
    <row r="26" spans="2:16" x14ac:dyDescent="0.2">
      <c r="B26" s="21"/>
      <c r="C26" s="22"/>
      <c r="D26" s="21"/>
      <c r="E26" s="21"/>
      <c r="F26" s="21"/>
      <c r="G26" s="21"/>
      <c r="H26" s="21"/>
      <c r="I26" s="22"/>
      <c r="J26" s="21"/>
      <c r="K26" s="21"/>
      <c r="L26" s="21"/>
      <c r="M26" s="21"/>
    </row>
  </sheetData>
  <mergeCells count="2">
    <mergeCell ref="C3:N3"/>
    <mergeCell ref="B18:N18"/>
  </mergeCells>
  <printOptions horizontalCentered="1" verticalCentered="1"/>
  <pageMargins left="0.25" right="0.25" top="1" bottom="1" header="0.5" footer="0.5"/>
  <pageSetup orientation="portrait" horizontalDpi="300" verticalDpi="300" r:id="rId1"/>
  <headerFooter alignWithMargins="0"/>
  <ignoredErrors>
    <ignoredError sqref="N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estimates</vt:lpstr>
      <vt:lpstr>Population est with ASSP RHAU </vt:lpstr>
    </vt:vector>
  </TitlesOfParts>
  <Company>PRBO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SEFI seabird annual report 2000 tables</dc:subject>
  <dc:creator>CA</dc:creator>
  <cp:lastModifiedBy>Gerry McChesney</cp:lastModifiedBy>
  <cp:lastPrinted>2011-12-09T19:55:36Z</cp:lastPrinted>
  <dcterms:created xsi:type="dcterms:W3CDTF">2000-09-06T16:05:42Z</dcterms:created>
  <dcterms:modified xsi:type="dcterms:W3CDTF">2013-07-23T15:57:07Z</dcterms:modified>
</cp:coreProperties>
</file>