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McRiver\Hunting\2022 Hunting Program\"/>
    </mc:Choice>
  </mc:AlternateContent>
  <xr:revisionPtr revIDLastSave="0" documentId="13_ncr:1_{C2523B16-2E2F-49BE-ABA7-C57242C0CC79}" xr6:coauthVersionLast="47" xr6:coauthVersionMax="47" xr10:uidLastSave="{00000000-0000-0000-0000-000000000000}"/>
  <bookViews>
    <workbookView xWindow="28680" yWindow="-120" windowWidth="29040" windowHeight="15840" activeTab="5" xr2:uid="{00000000-000D-0000-FFFF-FFFF00000000}"/>
  </bookViews>
  <sheets>
    <sheet name="==HUNTER by BLIND==" sheetId="3" r:id="rId1"/>
    <sheet name="==DUCK by BLIND==" sheetId="1" r:id="rId2"/>
    <sheet name="==GOOSE by BLIND==" sheetId="2" r:id="rId3"/>
    <sheet name="TOTAL DUCK SUMM" sheetId="6" r:id="rId4"/>
    <sheet name="TOTAL GOOSE SUMM" sheetId="5" r:id="rId5"/>
    <sheet name="==UPLAND SUMM==" sheetId="7" r:id="rId6"/>
    <sheet name="Blind Ranking Stats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7" l="1"/>
  <c r="F16" i="7"/>
  <c r="F31" i="7"/>
  <c r="F30" i="7"/>
  <c r="F29" i="7"/>
  <c r="F27" i="7"/>
  <c r="F26" i="7"/>
  <c r="F23" i="7"/>
  <c r="F21" i="7"/>
  <c r="F19" i="7"/>
  <c r="F18" i="7"/>
  <c r="F17" i="7"/>
  <c r="F15" i="7"/>
  <c r="F12" i="7"/>
  <c r="F10" i="7"/>
  <c r="F9" i="7"/>
  <c r="F6" i="7"/>
  <c r="F4" i="7"/>
  <c r="F3" i="7"/>
  <c r="E31" i="7"/>
  <c r="E30" i="7"/>
  <c r="E29" i="7"/>
  <c r="E27" i="7"/>
  <c r="E26" i="7"/>
  <c r="E23" i="7"/>
  <c r="E21" i="7"/>
  <c r="E19" i="7"/>
  <c r="E18" i="7"/>
  <c r="E17" i="7"/>
  <c r="E15" i="7"/>
  <c r="E12" i="7"/>
  <c r="E10" i="7"/>
  <c r="E9" i="7"/>
  <c r="E6" i="7"/>
  <c r="E4" i="7"/>
  <c r="E3" i="7"/>
  <c r="C48" i="5"/>
  <c r="C47" i="5"/>
  <c r="C46" i="5"/>
  <c r="C45" i="5"/>
  <c r="B48" i="5"/>
  <c r="D48" i="5" s="1"/>
  <c r="B47" i="5"/>
  <c r="B46" i="5"/>
  <c r="B45" i="5"/>
  <c r="A48" i="5"/>
  <c r="A47" i="5"/>
  <c r="A46" i="5"/>
  <c r="A45" i="5"/>
  <c r="C48" i="6"/>
  <c r="C47" i="6"/>
  <c r="C46" i="6"/>
  <c r="C45" i="6"/>
  <c r="B48" i="6"/>
  <c r="B47" i="6"/>
  <c r="B46" i="6"/>
  <c r="B45" i="6"/>
  <c r="A48" i="6"/>
  <c r="A47" i="6"/>
  <c r="A46" i="6"/>
  <c r="A45" i="6"/>
  <c r="AR48" i="2"/>
  <c r="AR47" i="2"/>
  <c r="AR46" i="2"/>
  <c r="AR45" i="2"/>
  <c r="A48" i="2"/>
  <c r="A47" i="2"/>
  <c r="A46" i="2"/>
  <c r="A45" i="2"/>
  <c r="AR48" i="1"/>
  <c r="AR47" i="1"/>
  <c r="AR46" i="1"/>
  <c r="AR45" i="1"/>
  <c r="A48" i="1"/>
  <c r="A47" i="1"/>
  <c r="A46" i="1"/>
  <c r="A45" i="1"/>
  <c r="AR48" i="3"/>
  <c r="AR47" i="3"/>
  <c r="AR46" i="3"/>
  <c r="AR45" i="3"/>
  <c r="D45" i="6" l="1"/>
  <c r="D46" i="6"/>
  <c r="D47" i="5"/>
  <c r="D46" i="5"/>
  <c r="D47" i="6"/>
  <c r="D48" i="6"/>
  <c r="D45" i="5"/>
  <c r="B50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A11" i="7"/>
  <c r="A12" i="7"/>
  <c r="A35" i="7" l="1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9" i="7"/>
  <c r="A8" i="7"/>
  <c r="A7" i="7"/>
  <c r="A6" i="7"/>
  <c r="A5" i="7"/>
  <c r="A4" i="7"/>
  <c r="A3" i="7"/>
  <c r="A2" i="7"/>
  <c r="A2" i="1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2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" i="6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G36" i="7" l="1"/>
  <c r="C14" i="5"/>
  <c r="C14" i="6"/>
  <c r="AR12" i="1"/>
  <c r="C10" i="5"/>
  <c r="B10" i="5"/>
  <c r="B14" i="5"/>
  <c r="C15" i="6"/>
  <c r="B14" i="6"/>
  <c r="B13" i="6"/>
  <c r="AR14" i="3"/>
  <c r="AR14" i="2"/>
  <c r="AR15" i="2"/>
  <c r="AR14" i="1"/>
  <c r="C50" i="2"/>
  <c r="F3" i="8" s="1"/>
  <c r="AQ50" i="3"/>
  <c r="D43" i="8" s="1"/>
  <c r="AP50" i="3"/>
  <c r="D42" i="8" s="1"/>
  <c r="AO50" i="3"/>
  <c r="D41" i="8" s="1"/>
  <c r="AN50" i="3"/>
  <c r="D40" i="8" s="1"/>
  <c r="AM50" i="3"/>
  <c r="D39" i="8" s="1"/>
  <c r="AL50" i="3"/>
  <c r="D38" i="8" s="1"/>
  <c r="AK50" i="3"/>
  <c r="D37" i="8" s="1"/>
  <c r="AJ50" i="3"/>
  <c r="D36" i="8" s="1"/>
  <c r="AI50" i="3"/>
  <c r="AH50" i="3"/>
  <c r="D34" i="8" s="1"/>
  <c r="AG50" i="3"/>
  <c r="D33" i="8" s="1"/>
  <c r="AF50" i="3"/>
  <c r="D32" i="8" s="1"/>
  <c r="AE50" i="3"/>
  <c r="D31" i="8" s="1"/>
  <c r="AD50" i="3"/>
  <c r="AC50" i="3"/>
  <c r="D29" i="8" s="1"/>
  <c r="AB50" i="3"/>
  <c r="D28" i="8" s="1"/>
  <c r="AA50" i="3"/>
  <c r="D27" i="8" s="1"/>
  <c r="Z50" i="3"/>
  <c r="D26" i="8" s="1"/>
  <c r="Y50" i="3"/>
  <c r="D25" i="8" s="1"/>
  <c r="X50" i="3"/>
  <c r="D24" i="8" s="1"/>
  <c r="W50" i="3"/>
  <c r="D23" i="8" s="1"/>
  <c r="V50" i="3"/>
  <c r="D22" i="8" s="1"/>
  <c r="U50" i="3"/>
  <c r="D21" i="8" s="1"/>
  <c r="T50" i="3"/>
  <c r="D20" i="8" s="1"/>
  <c r="S50" i="3"/>
  <c r="D19" i="8" s="1"/>
  <c r="R50" i="3"/>
  <c r="D18" i="8" s="1"/>
  <c r="Q50" i="3"/>
  <c r="D17" i="8" s="1"/>
  <c r="P50" i="3"/>
  <c r="D16" i="8" s="1"/>
  <c r="D15" i="8"/>
  <c r="D13" i="8"/>
  <c r="D12" i="8"/>
  <c r="D11" i="8"/>
  <c r="D10" i="8"/>
  <c r="D9" i="8"/>
  <c r="D8" i="8"/>
  <c r="D7" i="8"/>
  <c r="D6" i="8"/>
  <c r="D5" i="8"/>
  <c r="D4" i="8"/>
  <c r="D3" i="8"/>
  <c r="AQ50" i="2"/>
  <c r="F43" i="8" s="1"/>
  <c r="AP50" i="2"/>
  <c r="F42" i="8" s="1"/>
  <c r="AO50" i="2"/>
  <c r="F41" i="8" s="1"/>
  <c r="AN50" i="2"/>
  <c r="F40" i="8" s="1"/>
  <c r="AM50" i="2"/>
  <c r="AL50" i="2"/>
  <c r="AK50" i="2"/>
  <c r="F37" i="8" s="1"/>
  <c r="AJ50" i="2"/>
  <c r="AI50" i="2"/>
  <c r="AH50" i="2"/>
  <c r="F34" i="8" s="1"/>
  <c r="AG50" i="2"/>
  <c r="F33" i="8" s="1"/>
  <c r="AF50" i="2"/>
  <c r="F32" i="8" s="1"/>
  <c r="AE50" i="2"/>
  <c r="F31" i="8" s="1"/>
  <c r="AD50" i="2"/>
  <c r="F30" i="8" s="1"/>
  <c r="AC50" i="2"/>
  <c r="F29" i="8" s="1"/>
  <c r="AB50" i="2"/>
  <c r="F28" i="8" s="1"/>
  <c r="AA50" i="2"/>
  <c r="F27" i="8" s="1"/>
  <c r="Z50" i="2"/>
  <c r="F26" i="8" s="1"/>
  <c r="Y50" i="2"/>
  <c r="F25" i="8" s="1"/>
  <c r="X50" i="2"/>
  <c r="W50" i="2"/>
  <c r="F23" i="8" s="1"/>
  <c r="V50" i="2"/>
  <c r="U50" i="2"/>
  <c r="F21" i="8" s="1"/>
  <c r="T50" i="2"/>
  <c r="S50" i="2"/>
  <c r="F19" i="8" s="1"/>
  <c r="R50" i="2"/>
  <c r="F18" i="8" s="1"/>
  <c r="Q50" i="2"/>
  <c r="F17" i="8" s="1"/>
  <c r="P50" i="2"/>
  <c r="F16" i="8" s="1"/>
  <c r="O50" i="2"/>
  <c r="F15" i="8" s="1"/>
  <c r="N50" i="2"/>
  <c r="F14" i="8" s="1"/>
  <c r="M50" i="2"/>
  <c r="F13" i="8" s="1"/>
  <c r="L50" i="2"/>
  <c r="F12" i="8" s="1"/>
  <c r="K50" i="2"/>
  <c r="J50" i="2"/>
  <c r="F10" i="8" s="1"/>
  <c r="I50" i="2"/>
  <c r="F9" i="8" s="1"/>
  <c r="H50" i="2"/>
  <c r="F8" i="8" s="1"/>
  <c r="G50" i="2"/>
  <c r="F7" i="8" s="1"/>
  <c r="F50" i="2"/>
  <c r="F6" i="8" s="1"/>
  <c r="E50" i="2"/>
  <c r="D50" i="2"/>
  <c r="F4" i="8" s="1"/>
  <c r="B50" i="2"/>
  <c r="F2" i="8" s="1"/>
  <c r="D36" i="7"/>
  <c r="B36" i="7"/>
  <c r="C36" i="7"/>
  <c r="AQ50" i="1"/>
  <c r="E43" i="8" s="1"/>
  <c r="AP50" i="1"/>
  <c r="E42" i="8" s="1"/>
  <c r="AO50" i="1"/>
  <c r="E41" i="8" s="1"/>
  <c r="AN50" i="1"/>
  <c r="E40" i="8" s="1"/>
  <c r="AM50" i="1"/>
  <c r="E39" i="8" s="1"/>
  <c r="AL50" i="1"/>
  <c r="E38" i="8" s="1"/>
  <c r="AK50" i="1"/>
  <c r="E37" i="8" s="1"/>
  <c r="AJ50" i="1"/>
  <c r="E36" i="8" s="1"/>
  <c r="AI50" i="1"/>
  <c r="E35" i="8" s="1"/>
  <c r="AH50" i="1"/>
  <c r="E34" i="8" s="1"/>
  <c r="AG50" i="1"/>
  <c r="AF50" i="1"/>
  <c r="E32" i="8" s="1"/>
  <c r="AE50" i="1"/>
  <c r="E31" i="8" s="1"/>
  <c r="AD50" i="1"/>
  <c r="AC50" i="1"/>
  <c r="E29" i="8" s="1"/>
  <c r="AB50" i="1"/>
  <c r="E28" i="8" s="1"/>
  <c r="AA50" i="1"/>
  <c r="E27" i="8" s="1"/>
  <c r="Z50" i="1"/>
  <c r="E26" i="8" s="1"/>
  <c r="Y50" i="1"/>
  <c r="E25" i="8" s="1"/>
  <c r="X50" i="1"/>
  <c r="E24" i="8" s="1"/>
  <c r="W50" i="1"/>
  <c r="E23" i="8" s="1"/>
  <c r="V50" i="1"/>
  <c r="E22" i="8" s="1"/>
  <c r="U50" i="1"/>
  <c r="E21" i="8" s="1"/>
  <c r="T50" i="1"/>
  <c r="S50" i="1"/>
  <c r="E19" i="8" s="1"/>
  <c r="R50" i="1"/>
  <c r="E18" i="8" s="1"/>
  <c r="Q50" i="1"/>
  <c r="E17" i="8" s="1"/>
  <c r="P50" i="1"/>
  <c r="E16" i="8" s="1"/>
  <c r="O50" i="1"/>
  <c r="N50" i="1"/>
  <c r="E14" i="8" s="1"/>
  <c r="M50" i="1"/>
  <c r="E13" i="8" s="1"/>
  <c r="L50" i="1"/>
  <c r="E12" i="8" s="1"/>
  <c r="K50" i="1"/>
  <c r="E11" i="8" s="1"/>
  <c r="J50" i="1"/>
  <c r="I50" i="1"/>
  <c r="H50" i="1"/>
  <c r="E8" i="8" s="1"/>
  <c r="G50" i="1"/>
  <c r="F50" i="1"/>
  <c r="E6" i="8" s="1"/>
  <c r="E50" i="1"/>
  <c r="E5" i="8" s="1"/>
  <c r="D50" i="1"/>
  <c r="C50" i="1"/>
  <c r="B50" i="1"/>
  <c r="F2" i="7"/>
  <c r="E2" i="7"/>
  <c r="AR44" i="2"/>
  <c r="AR43" i="2"/>
  <c r="AR42" i="2"/>
  <c r="AR41" i="2"/>
  <c r="AR40" i="2"/>
  <c r="AR39" i="2"/>
  <c r="AR38" i="2"/>
  <c r="AR37" i="2"/>
  <c r="AR36" i="2"/>
  <c r="AR35" i="2"/>
  <c r="AR34" i="2"/>
  <c r="AR33" i="2"/>
  <c r="AR32" i="2"/>
  <c r="AR31" i="2"/>
  <c r="AR30" i="2"/>
  <c r="AR29" i="2"/>
  <c r="AR28" i="2"/>
  <c r="AR27" i="2"/>
  <c r="AR26" i="2"/>
  <c r="AR25" i="2"/>
  <c r="AR24" i="2"/>
  <c r="AR23" i="2"/>
  <c r="AR22" i="2"/>
  <c r="AR21" i="2"/>
  <c r="AR20" i="2"/>
  <c r="AR19" i="2"/>
  <c r="AR18" i="2"/>
  <c r="AR17" i="2"/>
  <c r="AR16" i="2"/>
  <c r="AR13" i="2"/>
  <c r="AR12" i="2"/>
  <c r="AR9" i="2"/>
  <c r="AR8" i="2"/>
  <c r="AR7" i="2"/>
  <c r="AR6" i="2"/>
  <c r="AR5" i="2"/>
  <c r="AR4" i="2"/>
  <c r="AR3" i="2"/>
  <c r="AR2" i="2"/>
  <c r="AR44" i="3"/>
  <c r="AR43" i="3"/>
  <c r="AR42" i="3"/>
  <c r="AR41" i="3"/>
  <c r="AR40" i="3"/>
  <c r="AR39" i="3"/>
  <c r="AR38" i="3"/>
  <c r="AR37" i="3"/>
  <c r="AR36" i="3"/>
  <c r="AR35" i="3"/>
  <c r="AR34" i="3"/>
  <c r="AR33" i="3"/>
  <c r="AR32" i="3"/>
  <c r="AR31" i="3"/>
  <c r="AR30" i="3"/>
  <c r="AR29" i="3"/>
  <c r="AR28" i="3"/>
  <c r="AR27" i="3"/>
  <c r="AR26" i="3"/>
  <c r="AR25" i="3"/>
  <c r="AR24" i="3"/>
  <c r="AR23" i="3"/>
  <c r="AR22" i="3"/>
  <c r="AR21" i="3"/>
  <c r="AR20" i="3"/>
  <c r="AR19" i="3"/>
  <c r="AR18" i="3"/>
  <c r="AR17" i="3"/>
  <c r="AR16" i="3"/>
  <c r="AR15" i="3"/>
  <c r="AR13" i="3"/>
  <c r="AR12" i="3"/>
  <c r="AR11" i="3"/>
  <c r="AR10" i="3"/>
  <c r="AR9" i="3"/>
  <c r="AR8" i="3"/>
  <c r="AR7" i="3"/>
  <c r="AR6" i="3"/>
  <c r="AR5" i="3"/>
  <c r="AR4" i="3"/>
  <c r="AR3" i="3"/>
  <c r="AR2" i="3"/>
  <c r="AR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R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R18" i="1"/>
  <c r="AR17" i="1"/>
  <c r="AR16" i="1"/>
  <c r="AR15" i="1"/>
  <c r="AR13" i="1"/>
  <c r="AR11" i="1"/>
  <c r="AR10" i="1"/>
  <c r="AR9" i="1"/>
  <c r="AR8" i="1"/>
  <c r="AR7" i="1"/>
  <c r="AR6" i="1"/>
  <c r="AR5" i="1"/>
  <c r="AR4" i="1"/>
  <c r="AR3" i="1"/>
  <c r="AR2" i="1"/>
  <c r="B2" i="6"/>
  <c r="C24" i="5"/>
  <c r="B24" i="5"/>
  <c r="B23" i="5"/>
  <c r="C11" i="5"/>
  <c r="B11" i="5"/>
  <c r="B8" i="5"/>
  <c r="B9" i="5"/>
  <c r="C9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2" i="5"/>
  <c r="B21" i="5"/>
  <c r="B20" i="5"/>
  <c r="B19" i="5"/>
  <c r="B18" i="5"/>
  <c r="B16" i="5"/>
  <c r="B15" i="5"/>
  <c r="B13" i="5"/>
  <c r="B12" i="5"/>
  <c r="B7" i="5"/>
  <c r="B6" i="5"/>
  <c r="B5" i="5"/>
  <c r="B4" i="5"/>
  <c r="B3" i="5"/>
  <c r="B2" i="5"/>
  <c r="B17" i="5"/>
  <c r="C7" i="5"/>
  <c r="C8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3" i="5"/>
  <c r="C22" i="5"/>
  <c r="C21" i="5"/>
  <c r="C20" i="5"/>
  <c r="C19" i="5"/>
  <c r="C18" i="5"/>
  <c r="C17" i="5"/>
  <c r="C16" i="5"/>
  <c r="C15" i="5"/>
  <c r="C13" i="5"/>
  <c r="C12" i="5"/>
  <c r="C6" i="5"/>
  <c r="C5" i="5"/>
  <c r="C4" i="5"/>
  <c r="C3" i="5"/>
  <c r="C44" i="6"/>
  <c r="B44" i="6"/>
  <c r="C43" i="6"/>
  <c r="B43" i="6"/>
  <c r="C42" i="6"/>
  <c r="B42" i="6"/>
  <c r="C41" i="6"/>
  <c r="B41" i="6"/>
  <c r="C40" i="6"/>
  <c r="B40" i="6"/>
  <c r="C39" i="6"/>
  <c r="B39" i="6"/>
  <c r="C38" i="6"/>
  <c r="B38" i="6"/>
  <c r="C37" i="6"/>
  <c r="B37" i="6"/>
  <c r="C36" i="6"/>
  <c r="B36" i="6"/>
  <c r="C35" i="6"/>
  <c r="B35" i="6"/>
  <c r="C34" i="6"/>
  <c r="B34" i="6"/>
  <c r="C33" i="6"/>
  <c r="B33" i="6"/>
  <c r="C32" i="6"/>
  <c r="B32" i="6"/>
  <c r="C31" i="6"/>
  <c r="B31" i="6"/>
  <c r="C30" i="6"/>
  <c r="B30" i="6"/>
  <c r="C29" i="6"/>
  <c r="B29" i="6"/>
  <c r="C28" i="6"/>
  <c r="B28" i="6"/>
  <c r="C27" i="6"/>
  <c r="B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C16" i="6"/>
  <c r="B16" i="6"/>
  <c r="B15" i="6"/>
  <c r="C13" i="6"/>
  <c r="C12" i="6"/>
  <c r="B12" i="6"/>
  <c r="C11" i="6"/>
  <c r="B11" i="6"/>
  <c r="C10" i="6"/>
  <c r="B10" i="6"/>
  <c r="C9" i="6"/>
  <c r="B9" i="6"/>
  <c r="C8" i="6"/>
  <c r="B8" i="6"/>
  <c r="C7" i="6"/>
  <c r="B7" i="6"/>
  <c r="C6" i="6"/>
  <c r="B6" i="6"/>
  <c r="C5" i="6"/>
  <c r="B5" i="6"/>
  <c r="C4" i="6"/>
  <c r="B4" i="6"/>
  <c r="C3" i="6"/>
  <c r="B3" i="6"/>
  <c r="C2" i="6"/>
  <c r="C2" i="5"/>
  <c r="E2" i="8"/>
  <c r="AM51" i="2" l="1"/>
  <c r="D14" i="6"/>
  <c r="T51" i="2"/>
  <c r="T51" i="1"/>
  <c r="C51" i="2"/>
  <c r="D39" i="5"/>
  <c r="C51" i="1"/>
  <c r="D35" i="6"/>
  <c r="E20" i="8"/>
  <c r="G20" i="8" s="1"/>
  <c r="D32" i="6"/>
  <c r="F20" i="8"/>
  <c r="H20" i="8" s="1"/>
  <c r="D19" i="6"/>
  <c r="M51" i="1"/>
  <c r="E36" i="7"/>
  <c r="E51" i="1"/>
  <c r="D2" i="6"/>
  <c r="D7" i="6"/>
  <c r="V51" i="1"/>
  <c r="AD51" i="1"/>
  <c r="E51" i="2"/>
  <c r="Z51" i="1"/>
  <c r="I51" i="1"/>
  <c r="AL51" i="2"/>
  <c r="AG51" i="1"/>
  <c r="X51" i="2"/>
  <c r="P51" i="1"/>
  <c r="M51" i="2"/>
  <c r="K51" i="2"/>
  <c r="J51" i="1"/>
  <c r="H10" i="8"/>
  <c r="H51" i="1"/>
  <c r="D51" i="2"/>
  <c r="D51" i="1"/>
  <c r="Y51" i="2"/>
  <c r="H25" i="8"/>
  <c r="F36" i="7"/>
  <c r="D17" i="5"/>
  <c r="D33" i="5"/>
  <c r="D34" i="5"/>
  <c r="P51" i="2"/>
  <c r="F24" i="8"/>
  <c r="H24" i="8" s="1"/>
  <c r="D21" i="5"/>
  <c r="I51" i="2"/>
  <c r="D6" i="5"/>
  <c r="D20" i="5"/>
  <c r="D29" i="5"/>
  <c r="F39" i="8"/>
  <c r="I39" i="8" s="1"/>
  <c r="N51" i="2"/>
  <c r="Z51" i="2"/>
  <c r="AK51" i="2"/>
  <c r="D5" i="5"/>
  <c r="F5" i="8"/>
  <c r="H5" i="8" s="1"/>
  <c r="AD51" i="2"/>
  <c r="X51" i="1"/>
  <c r="E33" i="8"/>
  <c r="G33" i="8" s="1"/>
  <c r="S51" i="1"/>
  <c r="D23" i="6"/>
  <c r="D9" i="6"/>
  <c r="D41" i="6"/>
  <c r="D6" i="6"/>
  <c r="D13" i="5"/>
  <c r="D25" i="5"/>
  <c r="H51" i="2"/>
  <c r="U51" i="2"/>
  <c r="AI51" i="2"/>
  <c r="O51" i="1"/>
  <c r="G37" i="8"/>
  <c r="V51" i="2"/>
  <c r="H37" i="8"/>
  <c r="H15" i="8"/>
  <c r="O51" i="2"/>
  <c r="AK51" i="1"/>
  <c r="D36" i="6"/>
  <c r="E4" i="8"/>
  <c r="I4" i="8" s="1"/>
  <c r="I16" i="8"/>
  <c r="F35" i="8"/>
  <c r="D5" i="6"/>
  <c r="D44" i="5"/>
  <c r="D35" i="5"/>
  <c r="D30" i="8"/>
  <c r="H30" i="8" s="1"/>
  <c r="D26" i="6"/>
  <c r="D30" i="5"/>
  <c r="AJ51" i="2"/>
  <c r="I13" i="8"/>
  <c r="S51" i="2"/>
  <c r="K51" i="1"/>
  <c r="D39" i="6"/>
  <c r="D43" i="6"/>
  <c r="F38" i="8"/>
  <c r="H38" i="8" s="1"/>
  <c r="H8" i="8"/>
  <c r="AH51" i="2"/>
  <c r="AQ51" i="1"/>
  <c r="E10" i="8"/>
  <c r="G10" i="8" s="1"/>
  <c r="I41" i="8"/>
  <c r="AI51" i="1"/>
  <c r="D23" i="5"/>
  <c r="D31" i="5"/>
  <c r="D7" i="5"/>
  <c r="D22" i="5"/>
  <c r="D40" i="5"/>
  <c r="D18" i="5"/>
  <c r="D27" i="5"/>
  <c r="D41" i="5"/>
  <c r="D8" i="5"/>
  <c r="D43" i="5"/>
  <c r="D2" i="5"/>
  <c r="D15" i="5"/>
  <c r="D42" i="5"/>
  <c r="D27" i="6"/>
  <c r="D31" i="6"/>
  <c r="D28" i="6"/>
  <c r="D37" i="6"/>
  <c r="AR50" i="2"/>
  <c r="B49" i="5"/>
  <c r="F11" i="8"/>
  <c r="H11" i="8" s="1"/>
  <c r="F22" i="8"/>
  <c r="I22" i="8" s="1"/>
  <c r="B51" i="2"/>
  <c r="H9" i="8"/>
  <c r="Q51" i="2"/>
  <c r="H21" i="8"/>
  <c r="D16" i="5"/>
  <c r="D24" i="5"/>
  <c r="L51" i="2"/>
  <c r="H43" i="8"/>
  <c r="AQ51" i="2"/>
  <c r="D3" i="5"/>
  <c r="D26" i="5"/>
  <c r="H19" i="8"/>
  <c r="D14" i="5"/>
  <c r="H32" i="8"/>
  <c r="AR50" i="1"/>
  <c r="B49" i="6"/>
  <c r="D30" i="6"/>
  <c r="D34" i="6"/>
  <c r="N51" i="1"/>
  <c r="G26" i="8"/>
  <c r="AO51" i="1"/>
  <c r="AB51" i="1"/>
  <c r="D38" i="6"/>
  <c r="D42" i="6"/>
  <c r="E30" i="8"/>
  <c r="G28" i="8"/>
  <c r="D15" i="6"/>
  <c r="D8" i="6"/>
  <c r="G12" i="8"/>
  <c r="G16" i="8"/>
  <c r="E3" i="8"/>
  <c r="I3" i="8" s="1"/>
  <c r="D10" i="6"/>
  <c r="D16" i="6"/>
  <c r="D20" i="6"/>
  <c r="D24" i="6"/>
  <c r="G6" i="8"/>
  <c r="Y51" i="1"/>
  <c r="AJ51" i="1"/>
  <c r="E9" i="8"/>
  <c r="G9" i="8" s="1"/>
  <c r="Q51" i="1"/>
  <c r="D17" i="6"/>
  <c r="D29" i="6"/>
  <c r="H4" i="8"/>
  <c r="C49" i="6"/>
  <c r="G39" i="8"/>
  <c r="H6" i="8"/>
  <c r="AC51" i="1"/>
  <c r="AB51" i="2"/>
  <c r="D11" i="6"/>
  <c r="D21" i="6"/>
  <c r="D25" i="6"/>
  <c r="D33" i="6"/>
  <c r="D40" i="6"/>
  <c r="C49" i="5"/>
  <c r="D4" i="5"/>
  <c r="L51" i="1"/>
  <c r="H27" i="8"/>
  <c r="H12" i="8"/>
  <c r="I6" i="8"/>
  <c r="I28" i="8"/>
  <c r="D44" i="6"/>
  <c r="D19" i="5"/>
  <c r="D28" i="5"/>
  <c r="D36" i="5"/>
  <c r="G51" i="1"/>
  <c r="F51" i="2"/>
  <c r="H28" i="8"/>
  <c r="D13" i="6"/>
  <c r="G17" i="8"/>
  <c r="R51" i="1"/>
  <c r="G22" i="8"/>
  <c r="AF51" i="2"/>
  <c r="R51" i="2"/>
  <c r="G51" i="2"/>
  <c r="D12" i="6"/>
  <c r="D18" i="6"/>
  <c r="D22" i="6"/>
  <c r="D37" i="5"/>
  <c r="H7" i="8"/>
  <c r="H18" i="8"/>
  <c r="H23" i="8"/>
  <c r="I29" i="8"/>
  <c r="H34" i="8"/>
  <c r="I12" i="8"/>
  <c r="H16" i="8"/>
  <c r="AN51" i="1"/>
  <c r="G18" i="8"/>
  <c r="AN51" i="2"/>
  <c r="D38" i="5"/>
  <c r="H13" i="8"/>
  <c r="AC51" i="2"/>
  <c r="D12" i="5"/>
  <c r="J51" i="2"/>
  <c r="D4" i="6"/>
  <c r="D32" i="5"/>
  <c r="D9" i="5"/>
  <c r="AR50" i="3"/>
  <c r="I43" i="8"/>
  <c r="H42" i="8"/>
  <c r="G5" i="8"/>
  <c r="G11" i="8"/>
  <c r="I27" i="8"/>
  <c r="G27" i="8"/>
  <c r="I32" i="8"/>
  <c r="G32" i="8"/>
  <c r="G38" i="8"/>
  <c r="H26" i="8"/>
  <c r="I26" i="8"/>
  <c r="H29" i="8"/>
  <c r="G29" i="8"/>
  <c r="I23" i="8"/>
  <c r="G23" i="8"/>
  <c r="G34" i="8"/>
  <c r="I34" i="8"/>
  <c r="I40" i="8"/>
  <c r="G40" i="8"/>
  <c r="H17" i="8"/>
  <c r="H33" i="8"/>
  <c r="H3" i="8"/>
  <c r="G19" i="8"/>
  <c r="I19" i="8"/>
  <c r="H31" i="8"/>
  <c r="I31" i="8"/>
  <c r="G31" i="8"/>
  <c r="G25" i="8"/>
  <c r="I25" i="8"/>
  <c r="G36" i="8"/>
  <c r="H40" i="8"/>
  <c r="G8" i="8"/>
  <c r="I8" i="8"/>
  <c r="G42" i="8"/>
  <c r="I42" i="8"/>
  <c r="H41" i="8"/>
  <c r="I21" i="8"/>
  <c r="G21" i="8"/>
  <c r="I18" i="8"/>
  <c r="G41" i="8"/>
  <c r="I17" i="8"/>
  <c r="AA51" i="1"/>
  <c r="G13" i="8"/>
  <c r="B51" i="1"/>
  <c r="W51" i="1"/>
  <c r="AF51" i="1"/>
  <c r="AP51" i="2"/>
  <c r="AE51" i="1"/>
  <c r="AH51" i="1"/>
  <c r="E7" i="8"/>
  <c r="AM51" i="1"/>
  <c r="F51" i="1"/>
  <c r="AA51" i="2"/>
  <c r="AL51" i="1"/>
  <c r="AE51" i="2"/>
  <c r="AP51" i="1"/>
  <c r="D3" i="6"/>
  <c r="E15" i="8"/>
  <c r="F36" i="8"/>
  <c r="H36" i="8" s="1"/>
  <c r="D2" i="8"/>
  <c r="D14" i="8"/>
  <c r="G14" i="8" s="1"/>
  <c r="G43" i="8"/>
  <c r="G24" i="8"/>
  <c r="I37" i="8"/>
  <c r="U51" i="1"/>
  <c r="W51" i="2"/>
  <c r="AG51" i="2"/>
  <c r="AO51" i="2"/>
  <c r="D35" i="8"/>
  <c r="G35" i="8" s="1"/>
  <c r="I20" i="8" l="1"/>
  <c r="G3" i="8"/>
  <c r="I33" i="8"/>
  <c r="I24" i="8"/>
  <c r="I10" i="8"/>
  <c r="I9" i="8"/>
  <c r="D49" i="6"/>
  <c r="H39" i="8"/>
  <c r="I11" i="8"/>
  <c r="I38" i="8"/>
  <c r="I5" i="8"/>
  <c r="F44" i="8"/>
  <c r="G4" i="8"/>
  <c r="H14" i="8"/>
  <c r="I14" i="8"/>
  <c r="I36" i="8"/>
  <c r="H22" i="8"/>
  <c r="AR51" i="1"/>
  <c r="D49" i="5"/>
  <c r="I30" i="8"/>
  <c r="G30" i="8"/>
  <c r="AR51" i="2"/>
  <c r="I35" i="8"/>
  <c r="H35" i="8"/>
  <c r="G2" i="8"/>
  <c r="H2" i="8"/>
  <c r="I2" i="8"/>
  <c r="D44" i="8"/>
  <c r="G15" i="8"/>
  <c r="I15" i="8"/>
  <c r="G7" i="8"/>
  <c r="I7" i="8"/>
  <c r="E44" i="8"/>
  <c r="H44" i="8" l="1"/>
  <c r="I44" i="8"/>
  <c r="G44" i="8"/>
</calcChain>
</file>

<file path=xl/sharedStrings.xml><?xml version="1.0" encoding="utf-8"?>
<sst xmlns="http://schemas.openxmlformats.org/spreadsheetml/2006/main" count="439" uniqueCount="87">
  <si>
    <t>DATE</t>
  </si>
  <si>
    <t># HUNTERS</t>
  </si>
  <si>
    <t># DUCKS</t>
  </si>
  <si>
    <t>DUCKS/HUNTER</t>
  </si>
  <si>
    <t># GEESE</t>
  </si>
  <si>
    <t>GEESE/HUNTER</t>
  </si>
  <si>
    <t>C5</t>
  </si>
  <si>
    <t>C3</t>
  </si>
  <si>
    <t>C2</t>
  </si>
  <si>
    <t>C1</t>
  </si>
  <si>
    <t>C4</t>
  </si>
  <si>
    <t>01</t>
  </si>
  <si>
    <t>02</t>
  </si>
  <si>
    <t>03</t>
  </si>
  <si>
    <t>04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</si>
  <si>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</si>
  <si>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</si>
  <si>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</si>
  <si>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</si>
  <si>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</si>
  <si>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</si>
  <si>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</si>
  <si>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</si>
  <si>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</si>
  <si>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</si>
  <si>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</si>
  <si>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B1</t>
  </si>
  <si>
    <t>B2</t>
  </si>
  <si>
    <t>B3</t>
  </si>
  <si>
    <t>B4</t>
  </si>
  <si>
    <t>F1</t>
  </si>
  <si>
    <t>F2</t>
  </si>
  <si>
    <t>H1</t>
  </si>
  <si>
    <t>I1</t>
  </si>
  <si>
    <t>J1</t>
  </si>
  <si>
    <t>J2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</si>
  <si>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</si>
  <si>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</si>
  <si>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</si>
  <si>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</si>
  <si>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</si>
  <si>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</si>
  <si>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</si>
  <si>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</si>
  <si>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</si>
  <si>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50</t>
  </si>
  <si>
    <t>60</t>
  </si>
  <si>
    <t>61</t>
  </si>
  <si>
    <t>B5</t>
  </si>
  <si>
    <t>TOTAL</t>
  </si>
  <si>
    <t>HUNTERS</t>
  </si>
  <si>
    <t>PHEASANTS</t>
  </si>
  <si>
    <t>QUAIL</t>
  </si>
  <si>
    <t>Grand Totals</t>
  </si>
  <si>
    <t>Youth Hunt Day</t>
  </si>
  <si>
    <t>Veteran and Active Service Members</t>
  </si>
  <si>
    <t>QUAIL/HUNTER</t>
  </si>
  <si>
    <t>Permits Not Returned</t>
  </si>
  <si>
    <t>PHEASANT/ HUNTER</t>
  </si>
  <si>
    <t>BLIND</t>
  </si>
  <si>
    <t>LOCATION</t>
  </si>
  <si>
    <t>SUBLOCATION</t>
  </si>
  <si>
    <t>TOTAL HUNTERS</t>
  </si>
  <si>
    <t>TOTAL DUCKS</t>
  </si>
  <si>
    <t>TOTAL GEESE</t>
  </si>
  <si>
    <t>BIRDS/HUNTER</t>
  </si>
  <si>
    <t>BLIND NUMBER</t>
  </si>
  <si>
    <t>AVG DUCKS/HUNTER</t>
  </si>
  <si>
    <t>AVG GEESE/HUNTER</t>
  </si>
  <si>
    <t>TOTAL BIRDS</t>
  </si>
  <si>
    <t>Closed To Goose Hunting</t>
  </si>
  <si>
    <t>Slough</t>
  </si>
  <si>
    <t>River</t>
  </si>
  <si>
    <t>Pond</t>
  </si>
  <si>
    <t>Field</t>
  </si>
  <si>
    <t>Desert</t>
  </si>
  <si>
    <t>East Desert</t>
  </si>
  <si>
    <t>West Desert</t>
  </si>
  <si>
    <t>West River</t>
  </si>
  <si>
    <t>East River</t>
  </si>
  <si>
    <t>East Slough</t>
  </si>
  <si>
    <t>West Slough</t>
  </si>
  <si>
    <t>North River</t>
  </si>
  <si>
    <t>North Pond</t>
  </si>
  <si>
    <t>TOTALS</t>
  </si>
  <si>
    <t>N/A</t>
  </si>
  <si>
    <t>Wednesday, November 2,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</si>
</sst>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800]dddd\,\ mmmm\ dd\,\ yyyy"/>
  </numFmts>
  <fonts count="8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 tint="-0.2499465926084170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auto="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theme="1"/>
      </left>
      <right style="thin">
        <color theme="1"/>
      </right>
      <top style="double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double">
        <color theme="1"/>
      </top>
      <bottom style="thin">
        <color theme="1"/>
      </bottom>
      <diagonal/>
    </border>
    <border>
      <left style="thin">
        <color theme="1"/>
      </left>
      <right style="double">
        <color theme="1"/>
      </right>
      <top style="double">
        <color theme="1"/>
      </top>
      <bottom style="thin">
        <color theme="1"/>
      </bottom>
      <diagonal/>
    </border>
    <border>
      <left style="double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 style="thin">
        <color theme="1"/>
      </left>
      <right style="double">
        <color theme="1"/>
      </right>
      <top style="thin">
        <color theme="1"/>
      </top>
      <bottom style="double">
        <color theme="1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172">
    <xf numFmtId="0" fontId="0" fillId="0" borderId="0" xfId="0"/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5" borderId="3" xfId="0" applyNumberFormat="1" applyFont="1" applyFill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2" fontId="3" fillId="2" borderId="3" xfId="0" applyNumberFormat="1" applyFont="1" applyFill="1" applyBorder="1" applyAlignment="1">
      <alignment horizontal="center" vertical="center"/>
    </xf>
    <xf numFmtId="2" fontId="3" fillId="4" borderId="3" xfId="0" applyNumberFormat="1" applyFont="1" applyFill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49" fontId="3" fillId="0" borderId="21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3" fontId="3" fillId="0" borderId="28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2" fontId="3" fillId="0" borderId="31" xfId="0" applyNumberFormat="1" applyFont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 wrapText="1"/>
    </xf>
    <xf numFmtId="49" fontId="3" fillId="0" borderId="34" xfId="0" applyNumberFormat="1" applyFont="1" applyBorder="1" applyAlignment="1">
      <alignment horizontal="center" wrapText="1"/>
    </xf>
    <xf numFmtId="49" fontId="4" fillId="0" borderId="35" xfId="0" applyNumberFormat="1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20" xfId="0" applyNumberFormat="1" applyFont="1" applyBorder="1" applyAlignment="1">
      <alignment horizontal="center"/>
    </xf>
    <xf numFmtId="165" fontId="4" fillId="0" borderId="3" xfId="0" applyNumberFormat="1" applyFont="1" applyBorder="1" applyAlignment="1">
      <alignment horizontal="left" vertical="center"/>
    </xf>
    <xf numFmtId="49" fontId="4" fillId="0" borderId="25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165" fontId="4" fillId="2" borderId="3" xfId="0" applyNumberFormat="1" applyFont="1" applyFill="1" applyBorder="1" applyAlignment="1">
      <alignment horizontal="left" vertical="center"/>
    </xf>
    <xf numFmtId="0" fontId="4" fillId="3" borderId="0" xfId="0" applyFont="1" applyFill="1" applyBorder="1" applyAlignment="1">
      <alignment vertical="center"/>
    </xf>
    <xf numFmtId="2" fontId="4" fillId="0" borderId="3" xfId="0" applyNumberFormat="1" applyFont="1" applyFill="1" applyBorder="1" applyAlignment="1">
      <alignment horizontal="center" vertical="center"/>
    </xf>
    <xf numFmtId="2" fontId="4" fillId="0" borderId="10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0" borderId="7" xfId="0" applyNumberFormat="1" applyFont="1" applyFill="1" applyBorder="1" applyAlignment="1">
      <alignment horizontal="center"/>
    </xf>
    <xf numFmtId="165" fontId="4" fillId="0" borderId="3" xfId="0" applyNumberFormat="1" applyFont="1" applyFill="1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165" fontId="4" fillId="0" borderId="3" xfId="0" applyNumberFormat="1" applyFont="1" applyFill="1" applyBorder="1" applyAlignment="1">
      <alignment horizontal="left" vertical="center"/>
    </xf>
    <xf numFmtId="1" fontId="4" fillId="0" borderId="3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2" fontId="3" fillId="5" borderId="3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/>
    </xf>
    <xf numFmtId="164" fontId="3" fillId="0" borderId="30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left"/>
    </xf>
    <xf numFmtId="0" fontId="4" fillId="5" borderId="6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3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3" fillId="5" borderId="7" xfId="0" applyNumberFormat="1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164" fontId="3" fillId="6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8" borderId="3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1" fontId="4" fillId="8" borderId="1" xfId="0" applyNumberFormat="1" applyFont="1" applyFill="1" applyBorder="1" applyAlignment="1">
      <alignment horizontal="center" vertical="center"/>
    </xf>
    <xf numFmtId="1" fontId="4" fillId="8" borderId="3" xfId="0" applyNumberFormat="1" applyFont="1" applyFill="1" applyBorder="1" applyAlignment="1">
      <alignment horizontal="center" vertical="center"/>
    </xf>
    <xf numFmtId="0" fontId="4" fillId="8" borderId="1" xfId="2" applyFont="1" applyFill="1" applyBorder="1" applyAlignment="1">
      <alignment horizontal="center" vertical="center"/>
    </xf>
    <xf numFmtId="0" fontId="4" fillId="8" borderId="6" xfId="2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9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/>
    </xf>
    <xf numFmtId="0" fontId="4" fillId="0" borderId="6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5" borderId="6" xfId="0" applyFont="1" applyFill="1" applyBorder="1" applyAlignment="1"/>
    <xf numFmtId="0" fontId="4" fillId="5" borderId="12" xfId="0" applyFont="1" applyFill="1" applyBorder="1" applyAlignment="1"/>
    <xf numFmtId="0" fontId="4" fillId="4" borderId="6" xfId="0" applyFont="1" applyFill="1" applyBorder="1" applyAlignment="1"/>
    <xf numFmtId="0" fontId="4" fillId="4" borderId="12" xfId="0" applyFont="1" applyFill="1" applyBorder="1" applyAlignment="1"/>
    <xf numFmtId="0" fontId="4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7" borderId="6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5" borderId="6" xfId="0" applyFont="1" applyFill="1" applyBorder="1" applyAlignment="1">
      <alignment vertical="center"/>
    </xf>
    <xf numFmtId="0" fontId="4" fillId="5" borderId="12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AR56"/>
  <sheetViews>
    <sheetView zoomScaleNormal="100" workbookViewId="0">
      <pane ySplit="1" topLeftCell="A20" activePane="bottomLeft" state="frozen"/>
      <selection pane="bottomLeft" activeCell="AL45" sqref="AL45"/>
    </sheetView>
  </sheetViews>
  <sheetFormatPr defaultRowHeight="15" customHeight="1" x14ac:dyDescent="0.2"/>
  <cols>
    <col min="1" max="1" width="31.7109375" style="3" customWidth="1"/>
    <col min="2" max="43" width="4.7109375" style="3" customWidth="1"/>
    <col min="44" max="44" width="8.7109375" style="3" customWidth="1"/>
    <col min="45" max="16384" width="9.140625" style="3"/>
  </cols>
  <sheetData>
    <row r="1" spans="1:44" s="8" customFormat="1" ht="15" customHeight="1" thickBot="1" x14ac:dyDescent="0.25">
      <c r="A1" s="1" t="s">
        <v>0</v>
      </c>
      <c r="B1" s="1" t="s">
        <v>26</v>
      </c>
      <c r="C1" s="1" t="s">
        <v>27</v>
      </c>
      <c r="D1" s="1" t="s">
        <v>28</v>
      </c>
      <c r="E1" s="1" t="s">
        <v>29</v>
      </c>
      <c r="F1" s="1" t="s">
        <v>48</v>
      </c>
      <c r="G1" s="1" t="s">
        <v>9</v>
      </c>
      <c r="H1" s="1" t="s">
        <v>8</v>
      </c>
      <c r="I1" s="1" t="s">
        <v>7</v>
      </c>
      <c r="J1" s="1" t="s">
        <v>10</v>
      </c>
      <c r="K1" s="1" t="s">
        <v>30</v>
      </c>
      <c r="L1" s="1" t="s">
        <v>31</v>
      </c>
      <c r="M1" s="1" t="s">
        <v>32</v>
      </c>
      <c r="N1" s="1" t="s">
        <v>33</v>
      </c>
      <c r="O1" s="1" t="s">
        <v>34</v>
      </c>
      <c r="P1" s="1" t="s">
        <v>35</v>
      </c>
      <c r="Q1" s="1" t="s">
        <v>11</v>
      </c>
      <c r="R1" s="1" t="s">
        <v>12</v>
      </c>
      <c r="S1" s="1" t="s">
        <v>13</v>
      </c>
      <c r="T1" s="1" t="s">
        <v>14</v>
      </c>
      <c r="U1" s="1" t="s">
        <v>15</v>
      </c>
      <c r="V1" s="1" t="s">
        <v>16</v>
      </c>
      <c r="W1" s="1" t="s">
        <v>17</v>
      </c>
      <c r="X1" s="1" t="s">
        <v>18</v>
      </c>
      <c r="Y1" s="1" t="s">
        <v>19</v>
      </c>
      <c r="Z1" s="1" t="s">
        <v>20</v>
      </c>
      <c r="AA1" s="1" t="s">
        <v>21</v>
      </c>
      <c r="AB1" s="1" t="s">
        <v>22</v>
      </c>
      <c r="AC1" s="1" t="s">
        <v>23</v>
      </c>
      <c r="AD1" s="1" t="s">
        <v>24</v>
      </c>
      <c r="AE1" s="1" t="s">
        <v>25</v>
      </c>
      <c r="AF1" s="1" t="s">
        <v>36</v>
      </c>
      <c r="AG1" s="1" t="s">
        <v>37</v>
      </c>
      <c r="AH1" s="1" t="s">
        <v>38</v>
      </c>
      <c r="AI1" s="1" t="s">
        <v>39</v>
      </c>
      <c r="AJ1" s="1" t="s">
        <v>40</v>
      </c>
      <c r="AK1" s="1" t="s">
        <v>41</v>
      </c>
      <c r="AL1" s="1" t="s">
        <v>42</v>
      </c>
      <c r="AM1" s="1" t="s">
        <v>43</v>
      </c>
      <c r="AN1" s="1" t="s">
        <v>44</v>
      </c>
      <c r="AO1" s="1" t="s">
        <v>45</v>
      </c>
      <c r="AP1" s="1" t="s">
        <v>46</v>
      </c>
      <c r="AQ1" s="2" t="s">
        <v>47</v>
      </c>
      <c r="AR1" s="47" t="s">
        <v>49</v>
      </c>
    </row>
    <row r="2" spans="1:44" ht="15" customHeight="1" thickTop="1" x14ac:dyDescent="0.25">
      <c r="A2" s="67">
        <v>44849</v>
      </c>
      <c r="B2" s="123"/>
      <c r="C2" s="123"/>
      <c r="D2" s="111">
        <v>2</v>
      </c>
      <c r="E2" s="111">
        <v>3</v>
      </c>
      <c r="F2" s="111">
        <v>3</v>
      </c>
      <c r="G2" s="123"/>
      <c r="H2" s="123"/>
      <c r="I2" s="111">
        <v>1</v>
      </c>
      <c r="J2" s="111">
        <v>2</v>
      </c>
      <c r="K2" s="111">
        <v>2</v>
      </c>
      <c r="L2" s="123"/>
      <c r="M2" s="111">
        <v>3</v>
      </c>
      <c r="N2" s="111">
        <v>2</v>
      </c>
      <c r="O2" s="111">
        <v>2</v>
      </c>
      <c r="P2" s="123"/>
      <c r="Q2" s="111">
        <v>4</v>
      </c>
      <c r="R2" s="111">
        <v>4</v>
      </c>
      <c r="S2" s="111">
        <v>8</v>
      </c>
      <c r="T2" s="123"/>
      <c r="U2" s="111">
        <v>7</v>
      </c>
      <c r="V2" s="123"/>
      <c r="W2" s="111">
        <v>3</v>
      </c>
      <c r="X2" s="111">
        <v>5</v>
      </c>
      <c r="Y2" s="111">
        <v>2</v>
      </c>
      <c r="Z2" s="123"/>
      <c r="AA2" s="111">
        <v>2</v>
      </c>
      <c r="AB2" s="111">
        <v>2</v>
      </c>
      <c r="AC2" s="111">
        <v>4</v>
      </c>
      <c r="AD2" s="111">
        <v>2</v>
      </c>
      <c r="AE2" s="123"/>
      <c r="AF2" s="123"/>
      <c r="AG2" s="123"/>
      <c r="AH2" s="123"/>
      <c r="AI2" s="123"/>
      <c r="AJ2" s="111">
        <v>3</v>
      </c>
      <c r="AK2" s="123"/>
      <c r="AL2" s="123"/>
      <c r="AM2" s="123"/>
      <c r="AN2" s="123"/>
      <c r="AO2" s="123"/>
      <c r="AP2" s="123"/>
      <c r="AQ2" s="126"/>
      <c r="AR2" s="48">
        <f t="shared" ref="AR2:AR32" si="0">SUM(B2:AQ2)</f>
        <v>66</v>
      </c>
    </row>
    <row r="3" spans="1:44" ht="15" customHeight="1" x14ac:dyDescent="0.25">
      <c r="A3" s="67">
        <v>44850</v>
      </c>
      <c r="B3" s="124"/>
      <c r="C3" s="124"/>
      <c r="D3" s="124"/>
      <c r="E3" s="99">
        <v>2</v>
      </c>
      <c r="F3" s="99">
        <v>3</v>
      </c>
      <c r="G3" s="124"/>
      <c r="H3" s="124"/>
      <c r="I3" s="124"/>
      <c r="J3" s="99">
        <v>1</v>
      </c>
      <c r="K3" s="124"/>
      <c r="L3" s="99">
        <v>3</v>
      </c>
      <c r="M3" s="99">
        <v>3</v>
      </c>
      <c r="N3" s="99">
        <v>3</v>
      </c>
      <c r="O3" s="124"/>
      <c r="P3" s="124"/>
      <c r="Q3" s="99">
        <v>4</v>
      </c>
      <c r="R3" s="99">
        <v>5</v>
      </c>
      <c r="S3" s="99">
        <v>4</v>
      </c>
      <c r="T3" s="124"/>
      <c r="U3" s="99">
        <v>3</v>
      </c>
      <c r="V3" s="99">
        <v>2</v>
      </c>
      <c r="W3" s="99">
        <v>4</v>
      </c>
      <c r="X3" s="99">
        <v>2</v>
      </c>
      <c r="Y3" s="99">
        <v>2</v>
      </c>
      <c r="Z3" s="99">
        <v>2</v>
      </c>
      <c r="AA3" s="99">
        <v>2</v>
      </c>
      <c r="AB3" s="124"/>
      <c r="AC3" s="99">
        <v>4</v>
      </c>
      <c r="AD3" s="99">
        <v>2</v>
      </c>
      <c r="AE3" s="99">
        <v>3</v>
      </c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5"/>
      <c r="AR3" s="49">
        <f t="shared" si="0"/>
        <v>54</v>
      </c>
    </row>
    <row r="4" spans="1:44" ht="15" customHeight="1" x14ac:dyDescent="0.25">
      <c r="A4" s="67">
        <v>44853</v>
      </c>
      <c r="B4" s="124"/>
      <c r="C4" s="124"/>
      <c r="D4" s="124"/>
      <c r="E4" s="99">
        <v>3</v>
      </c>
      <c r="F4" s="124"/>
      <c r="G4" s="124"/>
      <c r="H4" s="124"/>
      <c r="I4" s="124"/>
      <c r="J4" s="99">
        <v>1</v>
      </c>
      <c r="K4" s="124"/>
      <c r="L4" s="124"/>
      <c r="M4" s="124"/>
      <c r="N4" s="99">
        <v>3</v>
      </c>
      <c r="O4" s="124"/>
      <c r="P4" s="124"/>
      <c r="Q4" s="99">
        <v>3</v>
      </c>
      <c r="R4" s="99">
        <v>4</v>
      </c>
      <c r="S4" s="99">
        <v>7</v>
      </c>
      <c r="T4" s="124"/>
      <c r="U4" s="99">
        <v>6</v>
      </c>
      <c r="V4" s="124"/>
      <c r="W4" s="99">
        <v>2</v>
      </c>
      <c r="X4" s="99">
        <v>1</v>
      </c>
      <c r="Y4" s="124"/>
      <c r="Z4" s="124"/>
      <c r="AA4" s="124"/>
      <c r="AB4" s="124"/>
      <c r="AC4" s="99">
        <v>3</v>
      </c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5"/>
      <c r="AR4" s="49">
        <f t="shared" si="0"/>
        <v>33</v>
      </c>
    </row>
    <row r="5" spans="1:44" ht="15" customHeight="1" x14ac:dyDescent="0.25">
      <c r="A5" s="67">
        <v>44856</v>
      </c>
      <c r="B5" s="124"/>
      <c r="C5" s="124"/>
      <c r="D5" s="99">
        <v>3</v>
      </c>
      <c r="E5" s="99">
        <v>2</v>
      </c>
      <c r="F5" s="99">
        <v>2</v>
      </c>
      <c r="G5" s="124"/>
      <c r="H5" s="124"/>
      <c r="I5" s="99">
        <v>1</v>
      </c>
      <c r="J5" s="124"/>
      <c r="K5" s="124"/>
      <c r="L5" s="124"/>
      <c r="M5" s="99">
        <v>2</v>
      </c>
      <c r="N5" s="99">
        <v>3</v>
      </c>
      <c r="O5" s="99">
        <v>4</v>
      </c>
      <c r="P5" s="124"/>
      <c r="Q5" s="99">
        <v>3</v>
      </c>
      <c r="R5" s="99">
        <v>4</v>
      </c>
      <c r="S5" s="99">
        <v>4</v>
      </c>
      <c r="T5" s="124"/>
      <c r="U5" s="99">
        <v>6</v>
      </c>
      <c r="V5" s="124"/>
      <c r="W5" s="99">
        <v>4</v>
      </c>
      <c r="X5" s="99">
        <v>5</v>
      </c>
      <c r="Y5" s="99">
        <v>1</v>
      </c>
      <c r="Z5" s="99">
        <v>1</v>
      </c>
      <c r="AA5" s="124"/>
      <c r="AB5" s="124"/>
      <c r="AC5" s="99">
        <v>3</v>
      </c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5"/>
      <c r="AR5" s="49">
        <f t="shared" si="0"/>
        <v>48</v>
      </c>
    </row>
    <row r="6" spans="1:44" ht="15" customHeight="1" x14ac:dyDescent="0.25">
      <c r="A6" s="67">
        <v>44857</v>
      </c>
      <c r="B6" s="124"/>
      <c r="C6" s="124"/>
      <c r="D6" s="124"/>
      <c r="E6" s="99">
        <v>1</v>
      </c>
      <c r="F6" s="124"/>
      <c r="G6" s="124"/>
      <c r="H6" s="124"/>
      <c r="I6" s="124"/>
      <c r="J6" s="99">
        <v>1</v>
      </c>
      <c r="K6" s="124"/>
      <c r="L6" s="124"/>
      <c r="M6" s="99">
        <v>2</v>
      </c>
      <c r="N6" s="99">
        <v>2</v>
      </c>
      <c r="O6" s="124"/>
      <c r="P6" s="124"/>
      <c r="Q6" s="99">
        <v>3</v>
      </c>
      <c r="R6" s="99">
        <v>2</v>
      </c>
      <c r="S6" s="99">
        <v>6</v>
      </c>
      <c r="T6" s="124"/>
      <c r="U6" s="99">
        <v>3</v>
      </c>
      <c r="V6" s="99">
        <v>3</v>
      </c>
      <c r="W6" s="99">
        <v>4</v>
      </c>
      <c r="X6" s="99">
        <v>3</v>
      </c>
      <c r="Y6" s="99">
        <v>1</v>
      </c>
      <c r="Z6" s="124"/>
      <c r="AA6" s="99">
        <v>1</v>
      </c>
      <c r="AB6" s="99">
        <v>3</v>
      </c>
      <c r="AC6" s="99">
        <v>4</v>
      </c>
      <c r="AD6" s="124"/>
      <c r="AE6" s="99">
        <v>2</v>
      </c>
      <c r="AF6" s="124"/>
      <c r="AG6" s="124"/>
      <c r="AH6" s="124"/>
      <c r="AI6" s="124"/>
      <c r="AJ6" s="124"/>
      <c r="AK6" s="99">
        <v>1</v>
      </c>
      <c r="AL6" s="124"/>
      <c r="AM6" s="124"/>
      <c r="AN6" s="124"/>
      <c r="AO6" s="124"/>
      <c r="AP6" s="124"/>
      <c r="AQ6" s="125"/>
      <c r="AR6" s="49">
        <f t="shared" si="0"/>
        <v>42</v>
      </c>
    </row>
    <row r="7" spans="1:44" ht="15" customHeight="1" x14ac:dyDescent="0.25">
      <c r="A7" s="67">
        <v>44860</v>
      </c>
      <c r="B7" s="124"/>
      <c r="C7" s="124"/>
      <c r="D7" s="124"/>
      <c r="E7" s="124"/>
      <c r="F7" s="124"/>
      <c r="G7" s="124"/>
      <c r="H7" s="124"/>
      <c r="I7" s="99">
        <v>1</v>
      </c>
      <c r="J7" s="124"/>
      <c r="K7" s="124"/>
      <c r="L7" s="124"/>
      <c r="M7" s="124"/>
      <c r="N7" s="99">
        <v>3</v>
      </c>
      <c r="O7" s="124"/>
      <c r="P7" s="124"/>
      <c r="Q7" s="99">
        <v>3</v>
      </c>
      <c r="R7" s="99">
        <v>3</v>
      </c>
      <c r="S7" s="99">
        <v>4</v>
      </c>
      <c r="T7" s="124"/>
      <c r="U7" s="99">
        <v>3</v>
      </c>
      <c r="V7" s="124"/>
      <c r="W7" s="99">
        <v>2</v>
      </c>
      <c r="X7" s="99">
        <v>1</v>
      </c>
      <c r="Y7" s="99">
        <v>1</v>
      </c>
      <c r="Z7" s="99">
        <v>1</v>
      </c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99">
        <v>1</v>
      </c>
      <c r="AL7" s="124"/>
      <c r="AM7" s="124"/>
      <c r="AN7" s="124"/>
      <c r="AO7" s="124"/>
      <c r="AP7" s="124"/>
      <c r="AQ7" s="125"/>
      <c r="AR7" s="49">
        <f t="shared" si="0"/>
        <v>23</v>
      </c>
    </row>
    <row r="8" spans="1:44" ht="15" customHeight="1" x14ac:dyDescent="0.25">
      <c r="A8" s="67">
        <v>44863</v>
      </c>
      <c r="B8" s="124"/>
      <c r="C8" s="124"/>
      <c r="D8" s="124"/>
      <c r="E8" s="99">
        <v>2</v>
      </c>
      <c r="F8" s="99">
        <v>3</v>
      </c>
      <c r="G8" s="124"/>
      <c r="H8" s="124"/>
      <c r="I8" s="124"/>
      <c r="J8" s="99">
        <v>1</v>
      </c>
      <c r="K8" s="124"/>
      <c r="L8" s="124"/>
      <c r="M8" s="124"/>
      <c r="N8" s="99">
        <v>3</v>
      </c>
      <c r="O8" s="124"/>
      <c r="P8" s="124"/>
      <c r="Q8" s="99">
        <v>3</v>
      </c>
      <c r="R8" s="99">
        <v>4</v>
      </c>
      <c r="S8" s="99">
        <v>3</v>
      </c>
      <c r="T8" s="124"/>
      <c r="U8" s="99">
        <v>8</v>
      </c>
      <c r="V8" s="124"/>
      <c r="W8" s="99">
        <v>3</v>
      </c>
      <c r="X8" s="99">
        <v>4</v>
      </c>
      <c r="Y8" s="99">
        <v>3</v>
      </c>
      <c r="Z8" s="99">
        <v>2</v>
      </c>
      <c r="AA8" s="99">
        <v>1</v>
      </c>
      <c r="AB8" s="99">
        <v>2</v>
      </c>
      <c r="AC8" s="99">
        <v>1</v>
      </c>
      <c r="AD8" s="99">
        <v>4</v>
      </c>
      <c r="AE8" s="124"/>
      <c r="AF8" s="124"/>
      <c r="AG8" s="124"/>
      <c r="AH8" s="124"/>
      <c r="AI8" s="124"/>
      <c r="AJ8" s="99">
        <v>2</v>
      </c>
      <c r="AK8" s="99">
        <v>1</v>
      </c>
      <c r="AL8" s="124"/>
      <c r="AM8" s="124"/>
      <c r="AN8" s="124"/>
      <c r="AO8" s="124"/>
      <c r="AP8" s="124"/>
      <c r="AQ8" s="125"/>
      <c r="AR8" s="49">
        <f t="shared" si="0"/>
        <v>50</v>
      </c>
    </row>
    <row r="9" spans="1:44" ht="15" customHeight="1" x14ac:dyDescent="0.25">
      <c r="A9" s="67">
        <v>44864</v>
      </c>
      <c r="B9" s="124"/>
      <c r="C9" s="124"/>
      <c r="D9" s="124"/>
      <c r="E9" s="99">
        <v>2</v>
      </c>
      <c r="F9" s="99">
        <v>2</v>
      </c>
      <c r="G9" s="124"/>
      <c r="H9" s="124"/>
      <c r="I9" s="124"/>
      <c r="J9" s="99">
        <v>1</v>
      </c>
      <c r="K9" s="124"/>
      <c r="L9" s="124"/>
      <c r="M9" s="124"/>
      <c r="N9" s="99">
        <v>1</v>
      </c>
      <c r="O9" s="99">
        <v>4</v>
      </c>
      <c r="P9" s="124"/>
      <c r="Q9" s="99">
        <v>6</v>
      </c>
      <c r="R9" s="99">
        <v>2</v>
      </c>
      <c r="S9" s="99">
        <v>3</v>
      </c>
      <c r="T9" s="124"/>
      <c r="U9" s="99">
        <v>3</v>
      </c>
      <c r="V9" s="99">
        <v>4</v>
      </c>
      <c r="W9" s="99">
        <v>4</v>
      </c>
      <c r="X9" s="99">
        <v>4</v>
      </c>
      <c r="Y9" s="99">
        <v>4</v>
      </c>
      <c r="Z9" s="99">
        <v>2</v>
      </c>
      <c r="AA9" s="99">
        <v>1</v>
      </c>
      <c r="AB9" s="124"/>
      <c r="AC9" s="124"/>
      <c r="AD9" s="99">
        <v>4</v>
      </c>
      <c r="AE9" s="99">
        <v>3</v>
      </c>
      <c r="AF9" s="124"/>
      <c r="AG9" s="124"/>
      <c r="AH9" s="124"/>
      <c r="AI9" s="124"/>
      <c r="AJ9" s="99">
        <v>2</v>
      </c>
      <c r="AK9" s="124"/>
      <c r="AL9" s="124"/>
      <c r="AM9" s="124"/>
      <c r="AN9" s="124"/>
      <c r="AO9" s="124"/>
      <c r="AP9" s="124"/>
      <c r="AQ9" s="125"/>
      <c r="AR9" s="49">
        <f t="shared" si="0"/>
        <v>52</v>
      </c>
    </row>
    <row r="10" spans="1:44" ht="15" customHeight="1" x14ac:dyDescent="0.25">
      <c r="A10" s="67">
        <v>44870</v>
      </c>
      <c r="B10" s="124"/>
      <c r="C10" s="124"/>
      <c r="D10" s="131">
        <v>4</v>
      </c>
      <c r="E10" s="131">
        <v>3</v>
      </c>
      <c r="F10" s="124"/>
      <c r="G10" s="124"/>
      <c r="H10" s="124"/>
      <c r="I10" s="131">
        <v>1</v>
      </c>
      <c r="J10" s="131">
        <v>2</v>
      </c>
      <c r="K10" s="124"/>
      <c r="L10" s="131">
        <v>4</v>
      </c>
      <c r="M10" s="124"/>
      <c r="N10" s="131">
        <v>2</v>
      </c>
      <c r="O10" s="131">
        <v>3</v>
      </c>
      <c r="P10" s="124"/>
      <c r="Q10" s="131">
        <v>5</v>
      </c>
      <c r="R10" s="131">
        <v>6</v>
      </c>
      <c r="S10" s="131">
        <v>2</v>
      </c>
      <c r="T10" s="124"/>
      <c r="U10" s="131">
        <v>1</v>
      </c>
      <c r="V10" s="131">
        <v>4</v>
      </c>
      <c r="W10" s="131">
        <v>4</v>
      </c>
      <c r="X10" s="131">
        <v>3</v>
      </c>
      <c r="Y10" s="131">
        <v>1</v>
      </c>
      <c r="Z10" s="124"/>
      <c r="AA10" s="124"/>
      <c r="AB10" s="131">
        <v>3</v>
      </c>
      <c r="AC10" s="131">
        <v>2</v>
      </c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5"/>
      <c r="AR10" s="132">
        <f t="shared" si="0"/>
        <v>50</v>
      </c>
    </row>
    <row r="11" spans="1:44" ht="15" customHeight="1" x14ac:dyDescent="0.25">
      <c r="A11" s="67">
        <v>44871</v>
      </c>
      <c r="B11" s="124"/>
      <c r="C11" s="124"/>
      <c r="D11" s="124"/>
      <c r="E11" s="131">
        <v>3</v>
      </c>
      <c r="F11" s="131">
        <v>3</v>
      </c>
      <c r="G11" s="124"/>
      <c r="H11" s="124"/>
      <c r="I11" s="131">
        <v>1</v>
      </c>
      <c r="J11" s="124"/>
      <c r="K11" s="124"/>
      <c r="L11" s="124"/>
      <c r="M11" s="124"/>
      <c r="N11" s="131">
        <v>1</v>
      </c>
      <c r="O11" s="131">
        <v>2</v>
      </c>
      <c r="P11" s="124"/>
      <c r="Q11" s="131">
        <v>4</v>
      </c>
      <c r="R11" s="131">
        <v>2</v>
      </c>
      <c r="S11" s="131">
        <v>6</v>
      </c>
      <c r="T11" s="124"/>
      <c r="U11" s="131">
        <v>4</v>
      </c>
      <c r="V11" s="131">
        <v>2</v>
      </c>
      <c r="W11" s="131">
        <v>3</v>
      </c>
      <c r="X11" s="131">
        <v>4</v>
      </c>
      <c r="Y11" s="131">
        <v>3</v>
      </c>
      <c r="Z11" s="124"/>
      <c r="AA11" s="131">
        <v>2</v>
      </c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5"/>
      <c r="AR11" s="132">
        <f t="shared" si="0"/>
        <v>40</v>
      </c>
    </row>
    <row r="12" spans="1:44" ht="15" customHeight="1" x14ac:dyDescent="0.25">
      <c r="A12" s="67">
        <v>44876</v>
      </c>
      <c r="B12" s="15"/>
      <c r="C12" s="4"/>
      <c r="D12" s="4"/>
      <c r="E12" s="4"/>
      <c r="F12" s="4"/>
      <c r="G12" s="4"/>
      <c r="H12" s="4"/>
      <c r="I12" s="4"/>
      <c r="J12" s="4">
        <v>2</v>
      </c>
      <c r="K12" s="4"/>
      <c r="L12" s="4"/>
      <c r="M12" s="4"/>
      <c r="N12" s="4">
        <v>2</v>
      </c>
      <c r="O12" s="4"/>
      <c r="P12" s="4"/>
      <c r="Q12" s="112">
        <v>2</v>
      </c>
      <c r="R12" s="15">
        <v>3</v>
      </c>
      <c r="S12" s="15">
        <v>4</v>
      </c>
      <c r="T12" s="15"/>
      <c r="U12" s="4">
        <v>3</v>
      </c>
      <c r="V12" s="4"/>
      <c r="W12" s="4">
        <v>2</v>
      </c>
      <c r="X12" s="4">
        <v>2</v>
      </c>
      <c r="Y12" s="4"/>
      <c r="Z12" s="4"/>
      <c r="AA12" s="4"/>
      <c r="AB12" s="4"/>
      <c r="AC12" s="4">
        <v>3</v>
      </c>
      <c r="AD12" s="4">
        <v>2</v>
      </c>
      <c r="AE12" s="4"/>
      <c r="AF12" s="4"/>
      <c r="AG12" s="4"/>
      <c r="AH12" s="4"/>
      <c r="AI12" s="4"/>
      <c r="AJ12" s="4"/>
      <c r="AK12" s="4"/>
      <c r="AL12" s="4">
        <v>3</v>
      </c>
      <c r="AM12" s="4"/>
      <c r="AN12" s="4"/>
      <c r="AO12" s="4"/>
      <c r="AP12" s="4"/>
      <c r="AQ12" s="5"/>
      <c r="AR12" s="84">
        <f t="shared" si="0"/>
        <v>28</v>
      </c>
    </row>
    <row r="13" spans="1:44" ht="15" customHeight="1" x14ac:dyDescent="0.25">
      <c r="A13" s="67">
        <v>44877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>
        <v>3</v>
      </c>
      <c r="S13" s="81">
        <v>2</v>
      </c>
      <c r="T13" s="81"/>
      <c r="U13" s="81">
        <v>2</v>
      </c>
      <c r="V13" s="81"/>
      <c r="W13" s="81">
        <v>1</v>
      </c>
      <c r="X13" s="81">
        <v>3</v>
      </c>
      <c r="Y13" s="81">
        <v>2</v>
      </c>
      <c r="Z13" s="81"/>
      <c r="AA13" s="81"/>
      <c r="AB13" s="81"/>
      <c r="AC13" s="81">
        <v>2</v>
      </c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2"/>
      <c r="AR13" s="83">
        <f t="shared" si="0"/>
        <v>15</v>
      </c>
    </row>
    <row r="14" spans="1:44" ht="15" customHeight="1" x14ac:dyDescent="0.25">
      <c r="A14" s="67">
        <v>44878</v>
      </c>
      <c r="B14" s="124"/>
      <c r="C14" s="124"/>
      <c r="D14" s="124"/>
      <c r="E14" s="124"/>
      <c r="F14" s="124"/>
      <c r="G14" s="124"/>
      <c r="H14" s="124"/>
      <c r="I14" s="124"/>
      <c r="J14" s="99">
        <v>1</v>
      </c>
      <c r="K14" s="124"/>
      <c r="L14" s="124"/>
      <c r="M14" s="124"/>
      <c r="N14" s="99">
        <v>2</v>
      </c>
      <c r="O14" s="124"/>
      <c r="P14" s="124"/>
      <c r="Q14" s="99">
        <v>2</v>
      </c>
      <c r="R14" s="99">
        <v>3</v>
      </c>
      <c r="S14" s="99">
        <v>4</v>
      </c>
      <c r="T14" s="124"/>
      <c r="U14" s="99">
        <v>4</v>
      </c>
      <c r="V14" s="124"/>
      <c r="W14" s="99">
        <v>4</v>
      </c>
      <c r="X14" s="99">
        <v>4</v>
      </c>
      <c r="Y14" s="124"/>
      <c r="Z14" s="99">
        <v>1</v>
      </c>
      <c r="AA14" s="99">
        <v>4</v>
      </c>
      <c r="AB14" s="124"/>
      <c r="AC14" s="99">
        <v>2</v>
      </c>
      <c r="AD14" s="124"/>
      <c r="AE14" s="124"/>
      <c r="AF14" s="124"/>
      <c r="AG14" s="124"/>
      <c r="AH14" s="124"/>
      <c r="AI14" s="124"/>
      <c r="AJ14" s="124"/>
      <c r="AK14" s="124"/>
      <c r="AL14" s="99">
        <v>1</v>
      </c>
      <c r="AM14" s="99">
        <v>2</v>
      </c>
      <c r="AN14" s="124"/>
      <c r="AO14" s="124"/>
      <c r="AP14" s="124"/>
      <c r="AQ14" s="125"/>
      <c r="AR14" s="85">
        <f>SUM(B14:AQ14)</f>
        <v>34</v>
      </c>
    </row>
    <row r="15" spans="1:44" ht="15" customHeight="1" x14ac:dyDescent="0.25">
      <c r="A15" s="67">
        <v>44881</v>
      </c>
      <c r="B15" s="124"/>
      <c r="C15" s="124"/>
      <c r="D15" s="124"/>
      <c r="E15" s="99">
        <v>2</v>
      </c>
      <c r="F15" s="124"/>
      <c r="G15" s="124"/>
      <c r="H15" s="124"/>
      <c r="I15" s="124"/>
      <c r="J15" s="124"/>
      <c r="K15" s="124"/>
      <c r="L15" s="124"/>
      <c r="M15" s="124"/>
      <c r="N15" s="99">
        <v>4</v>
      </c>
      <c r="O15" s="124"/>
      <c r="P15" s="124"/>
      <c r="Q15" s="99">
        <v>3</v>
      </c>
      <c r="R15" s="99">
        <v>2</v>
      </c>
      <c r="S15" s="99">
        <v>4</v>
      </c>
      <c r="T15" s="124"/>
      <c r="U15" s="99">
        <v>3</v>
      </c>
      <c r="V15" s="124"/>
      <c r="W15" s="99">
        <v>2</v>
      </c>
      <c r="X15" s="99">
        <v>5</v>
      </c>
      <c r="Y15" s="124"/>
      <c r="Z15" s="124"/>
      <c r="AA15" s="99">
        <v>2</v>
      </c>
      <c r="AB15" s="99">
        <v>2</v>
      </c>
      <c r="AC15" s="99">
        <v>1</v>
      </c>
      <c r="AD15" s="99">
        <v>1</v>
      </c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5"/>
      <c r="AR15" s="49">
        <f t="shared" si="0"/>
        <v>31</v>
      </c>
    </row>
    <row r="16" spans="1:44" ht="15" customHeight="1" x14ac:dyDescent="0.25">
      <c r="A16" s="67">
        <v>44884</v>
      </c>
      <c r="B16" s="124"/>
      <c r="C16" s="99">
        <v>2</v>
      </c>
      <c r="D16" s="99">
        <v>1</v>
      </c>
      <c r="E16" s="99">
        <v>4</v>
      </c>
      <c r="F16" s="124"/>
      <c r="G16" s="124"/>
      <c r="H16" s="124"/>
      <c r="I16" s="124"/>
      <c r="J16" s="124"/>
      <c r="K16" s="124"/>
      <c r="L16" s="124"/>
      <c r="M16" s="124"/>
      <c r="N16" s="99">
        <v>2</v>
      </c>
      <c r="O16" s="124"/>
      <c r="P16" s="124"/>
      <c r="Q16" s="99">
        <v>4</v>
      </c>
      <c r="R16" s="99">
        <v>4</v>
      </c>
      <c r="S16" s="99">
        <v>6</v>
      </c>
      <c r="T16" s="124"/>
      <c r="U16" s="99">
        <v>4</v>
      </c>
      <c r="V16" s="99">
        <v>1</v>
      </c>
      <c r="W16" s="99">
        <v>4</v>
      </c>
      <c r="X16" s="99">
        <v>4</v>
      </c>
      <c r="Y16" s="99">
        <v>3</v>
      </c>
      <c r="Z16" s="99">
        <v>2</v>
      </c>
      <c r="AA16" s="124"/>
      <c r="AB16" s="99">
        <v>2</v>
      </c>
      <c r="AC16" s="124"/>
      <c r="AD16" s="99">
        <v>1</v>
      </c>
      <c r="AE16" s="99">
        <v>1</v>
      </c>
      <c r="AF16" s="124"/>
      <c r="AG16" s="124"/>
      <c r="AH16" s="124"/>
      <c r="AI16" s="124"/>
      <c r="AJ16" s="99">
        <v>2</v>
      </c>
      <c r="AK16" s="99">
        <v>2</v>
      </c>
      <c r="AL16" s="99">
        <v>2</v>
      </c>
      <c r="AM16" s="124"/>
      <c r="AN16" s="124"/>
      <c r="AO16" s="124"/>
      <c r="AP16" s="124"/>
      <c r="AQ16" s="125"/>
      <c r="AR16" s="49">
        <f t="shared" si="0"/>
        <v>51</v>
      </c>
    </row>
    <row r="17" spans="1:44" ht="15" customHeight="1" x14ac:dyDescent="0.25">
      <c r="A17" s="67">
        <v>44885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99">
        <v>3</v>
      </c>
      <c r="O17" s="124"/>
      <c r="P17" s="124"/>
      <c r="Q17" s="99">
        <v>4</v>
      </c>
      <c r="R17" s="99">
        <v>5</v>
      </c>
      <c r="S17" s="99">
        <v>5</v>
      </c>
      <c r="T17" s="124"/>
      <c r="U17" s="99">
        <v>4</v>
      </c>
      <c r="V17" s="99">
        <v>3</v>
      </c>
      <c r="W17" s="99">
        <v>2</v>
      </c>
      <c r="X17" s="99">
        <v>2</v>
      </c>
      <c r="Y17" s="99">
        <v>3</v>
      </c>
      <c r="Z17" s="124"/>
      <c r="AA17" s="99">
        <v>4</v>
      </c>
      <c r="AB17" s="99">
        <v>2</v>
      </c>
      <c r="AC17" s="99">
        <v>1</v>
      </c>
      <c r="AD17" s="99">
        <v>2</v>
      </c>
      <c r="AE17" s="124"/>
      <c r="AF17" s="124"/>
      <c r="AG17" s="124"/>
      <c r="AH17" s="99">
        <v>1</v>
      </c>
      <c r="AI17" s="99">
        <v>3</v>
      </c>
      <c r="AJ17" s="99">
        <v>2</v>
      </c>
      <c r="AK17" s="124"/>
      <c r="AL17" s="99">
        <v>1</v>
      </c>
      <c r="AM17" s="124"/>
      <c r="AN17" s="124"/>
      <c r="AO17" s="124"/>
      <c r="AP17" s="124"/>
      <c r="AQ17" s="125"/>
      <c r="AR17" s="49">
        <f t="shared" si="0"/>
        <v>47</v>
      </c>
    </row>
    <row r="18" spans="1:44" ht="15" customHeight="1" x14ac:dyDescent="0.25">
      <c r="A18" s="67">
        <v>44888</v>
      </c>
      <c r="B18" s="124"/>
      <c r="C18" s="124"/>
      <c r="D18" s="124"/>
      <c r="E18" s="124"/>
      <c r="F18" s="124"/>
      <c r="G18" s="99">
        <v>1</v>
      </c>
      <c r="H18" s="124"/>
      <c r="I18" s="124"/>
      <c r="J18" s="124"/>
      <c r="K18" s="124"/>
      <c r="L18" s="124"/>
      <c r="M18" s="124"/>
      <c r="N18" s="99">
        <v>2</v>
      </c>
      <c r="O18" s="124"/>
      <c r="P18" s="124"/>
      <c r="Q18" s="99">
        <v>2</v>
      </c>
      <c r="R18" s="99">
        <v>3</v>
      </c>
      <c r="S18" s="99">
        <v>5</v>
      </c>
      <c r="T18" s="124"/>
      <c r="U18" s="99">
        <v>2</v>
      </c>
      <c r="V18" s="99">
        <v>4</v>
      </c>
      <c r="W18" s="99">
        <v>3</v>
      </c>
      <c r="X18" s="99">
        <v>4</v>
      </c>
      <c r="Y18" s="124"/>
      <c r="Z18" s="124"/>
      <c r="AA18" s="99">
        <v>4</v>
      </c>
      <c r="AB18" s="99">
        <v>2</v>
      </c>
      <c r="AC18" s="124"/>
      <c r="AD18" s="124"/>
      <c r="AE18" s="124"/>
      <c r="AF18" s="124"/>
      <c r="AG18" s="99">
        <v>1</v>
      </c>
      <c r="AH18" s="124"/>
      <c r="AI18" s="99">
        <v>2</v>
      </c>
      <c r="AJ18" s="99">
        <v>3</v>
      </c>
      <c r="AK18" s="124"/>
      <c r="AL18" s="124"/>
      <c r="AM18" s="124"/>
      <c r="AN18" s="124"/>
      <c r="AO18" s="124"/>
      <c r="AP18" s="124"/>
      <c r="AQ18" s="125"/>
      <c r="AR18" s="49">
        <f t="shared" si="0"/>
        <v>38</v>
      </c>
    </row>
    <row r="19" spans="1:44" ht="15" customHeight="1" x14ac:dyDescent="0.25">
      <c r="A19" s="67">
        <v>44889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99">
        <v>3</v>
      </c>
      <c r="O19" s="124"/>
      <c r="P19" s="124"/>
      <c r="Q19" s="99">
        <v>3</v>
      </c>
      <c r="R19" s="99">
        <v>4</v>
      </c>
      <c r="S19" s="99">
        <v>3</v>
      </c>
      <c r="T19" s="124"/>
      <c r="U19" s="99">
        <v>3</v>
      </c>
      <c r="V19" s="99">
        <v>1</v>
      </c>
      <c r="W19" s="99">
        <v>4</v>
      </c>
      <c r="X19" s="99">
        <v>4</v>
      </c>
      <c r="Y19" s="99">
        <v>4</v>
      </c>
      <c r="Z19" s="99">
        <v>2</v>
      </c>
      <c r="AA19" s="99">
        <v>3</v>
      </c>
      <c r="AB19" s="99">
        <v>1</v>
      </c>
      <c r="AC19" s="99">
        <v>2</v>
      </c>
      <c r="AD19" s="99">
        <v>2</v>
      </c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5"/>
      <c r="AR19" s="49">
        <f t="shared" si="0"/>
        <v>39</v>
      </c>
    </row>
    <row r="20" spans="1:44" ht="15" customHeight="1" x14ac:dyDescent="0.25">
      <c r="A20" s="67">
        <v>44891</v>
      </c>
      <c r="B20" s="124"/>
      <c r="C20" s="124"/>
      <c r="D20" s="124"/>
      <c r="E20" s="99">
        <v>4</v>
      </c>
      <c r="F20" s="124"/>
      <c r="G20" s="99">
        <v>2</v>
      </c>
      <c r="H20" s="124"/>
      <c r="I20" s="124"/>
      <c r="J20" s="124"/>
      <c r="K20" s="124"/>
      <c r="L20" s="124"/>
      <c r="M20" s="124"/>
      <c r="N20" s="99">
        <v>2</v>
      </c>
      <c r="O20" s="124"/>
      <c r="P20" s="99">
        <v>1</v>
      </c>
      <c r="Q20" s="99">
        <v>3</v>
      </c>
      <c r="R20" s="99">
        <v>4</v>
      </c>
      <c r="S20" s="99">
        <v>3</v>
      </c>
      <c r="T20" s="124"/>
      <c r="U20" s="99">
        <v>6</v>
      </c>
      <c r="V20" s="99">
        <v>1</v>
      </c>
      <c r="W20" s="99">
        <v>4</v>
      </c>
      <c r="X20" s="99">
        <v>2</v>
      </c>
      <c r="Y20" s="99">
        <v>5</v>
      </c>
      <c r="Z20" s="99">
        <v>2</v>
      </c>
      <c r="AA20" s="99">
        <v>3</v>
      </c>
      <c r="AB20" s="99">
        <v>2</v>
      </c>
      <c r="AC20" s="99">
        <v>3</v>
      </c>
      <c r="AD20" s="99">
        <v>2</v>
      </c>
      <c r="AE20" s="99">
        <v>5</v>
      </c>
      <c r="AF20" s="124"/>
      <c r="AG20" s="124"/>
      <c r="AH20" s="124"/>
      <c r="AI20" s="99">
        <v>3</v>
      </c>
      <c r="AJ20" s="124"/>
      <c r="AK20" s="99">
        <v>2</v>
      </c>
      <c r="AL20" s="99">
        <v>3</v>
      </c>
      <c r="AM20" s="124"/>
      <c r="AN20" s="124"/>
      <c r="AO20" s="124"/>
      <c r="AP20" s="124"/>
      <c r="AQ20" s="125"/>
      <c r="AR20" s="49">
        <f t="shared" si="0"/>
        <v>62</v>
      </c>
    </row>
    <row r="21" spans="1:44" ht="15" customHeight="1" x14ac:dyDescent="0.25">
      <c r="A21" s="67">
        <v>44892</v>
      </c>
      <c r="B21" s="124"/>
      <c r="C21" s="124"/>
      <c r="D21" s="99">
        <v>2</v>
      </c>
      <c r="E21" s="99">
        <v>3</v>
      </c>
      <c r="F21" s="124"/>
      <c r="G21" s="124"/>
      <c r="H21" s="124"/>
      <c r="I21" s="99">
        <v>1</v>
      </c>
      <c r="J21" s="124"/>
      <c r="K21" s="99">
        <v>1</v>
      </c>
      <c r="L21" s="124"/>
      <c r="M21" s="124"/>
      <c r="N21" s="99">
        <v>4</v>
      </c>
      <c r="O21" s="124"/>
      <c r="P21" s="124"/>
      <c r="Q21" s="99">
        <v>4</v>
      </c>
      <c r="R21" s="99">
        <v>4</v>
      </c>
      <c r="S21" s="99">
        <v>4</v>
      </c>
      <c r="T21" s="124"/>
      <c r="U21" s="99">
        <v>4</v>
      </c>
      <c r="V21" s="124"/>
      <c r="W21" s="99">
        <v>3</v>
      </c>
      <c r="X21" s="99">
        <v>2</v>
      </c>
      <c r="Y21" s="124"/>
      <c r="Z21" s="99">
        <v>2</v>
      </c>
      <c r="AA21" s="124"/>
      <c r="AB21" s="124"/>
      <c r="AC21" s="124"/>
      <c r="AD21" s="124"/>
      <c r="AE21" s="124"/>
      <c r="AF21" s="124"/>
      <c r="AG21" s="124"/>
      <c r="AH21" s="99">
        <v>4</v>
      </c>
      <c r="AI21" s="124"/>
      <c r="AJ21" s="99">
        <v>3</v>
      </c>
      <c r="AK21" s="99"/>
      <c r="AL21" s="99">
        <v>2</v>
      </c>
      <c r="AM21" s="99">
        <v>3</v>
      </c>
      <c r="AN21" s="124"/>
      <c r="AO21" s="124"/>
      <c r="AP21" s="124"/>
      <c r="AQ21" s="125"/>
      <c r="AR21" s="49">
        <f t="shared" si="0"/>
        <v>46</v>
      </c>
    </row>
    <row r="22" spans="1:44" ht="15" customHeight="1" x14ac:dyDescent="0.25">
      <c r="A22" s="67">
        <v>44895</v>
      </c>
      <c r="B22" s="124"/>
      <c r="C22" s="124"/>
      <c r="D22" s="124"/>
      <c r="E22" s="99">
        <v>1</v>
      </c>
      <c r="F22" s="124"/>
      <c r="G22" s="99">
        <v>1</v>
      </c>
      <c r="H22" s="124"/>
      <c r="I22" s="124"/>
      <c r="J22" s="124"/>
      <c r="K22" s="124"/>
      <c r="L22" s="124"/>
      <c r="M22" s="124"/>
      <c r="N22" s="99">
        <v>2</v>
      </c>
      <c r="O22" s="124"/>
      <c r="P22" s="124"/>
      <c r="Q22" s="99">
        <v>5</v>
      </c>
      <c r="R22" s="99">
        <v>3</v>
      </c>
      <c r="S22" s="99">
        <v>4</v>
      </c>
      <c r="T22" s="124"/>
      <c r="U22" s="99">
        <v>5</v>
      </c>
      <c r="V22" s="99">
        <v>3</v>
      </c>
      <c r="W22" s="99">
        <v>3</v>
      </c>
      <c r="X22" s="99">
        <v>4</v>
      </c>
      <c r="Y22" s="99">
        <v>1</v>
      </c>
      <c r="Z22" s="99">
        <v>2</v>
      </c>
      <c r="AA22" s="99">
        <v>2</v>
      </c>
      <c r="AB22" s="99">
        <v>3</v>
      </c>
      <c r="AC22" s="124"/>
      <c r="AD22" s="99">
        <v>1</v>
      </c>
      <c r="AE22" s="99">
        <v>2</v>
      </c>
      <c r="AF22" s="99">
        <v>2</v>
      </c>
      <c r="AG22" s="124"/>
      <c r="AH22" s="124"/>
      <c r="AI22" s="124"/>
      <c r="AJ22" s="124"/>
      <c r="AK22" s="124"/>
      <c r="AL22" s="99">
        <v>2</v>
      </c>
      <c r="AM22" s="124"/>
      <c r="AN22" s="124"/>
      <c r="AO22" s="124"/>
      <c r="AP22" s="124"/>
      <c r="AQ22" s="125"/>
      <c r="AR22" s="49">
        <f t="shared" si="0"/>
        <v>46</v>
      </c>
    </row>
    <row r="23" spans="1:44" ht="15" customHeight="1" x14ac:dyDescent="0.25">
      <c r="A23" s="67">
        <v>44898</v>
      </c>
      <c r="B23" s="124"/>
      <c r="C23" s="124"/>
      <c r="D23" s="138">
        <v>2</v>
      </c>
      <c r="E23" s="138">
        <v>2</v>
      </c>
      <c r="F23" s="124"/>
      <c r="G23" s="138">
        <v>1</v>
      </c>
      <c r="H23" s="124"/>
      <c r="I23" s="138">
        <v>1</v>
      </c>
      <c r="J23" s="124"/>
      <c r="K23" s="138">
        <v>1</v>
      </c>
      <c r="L23" s="124"/>
      <c r="M23" s="124"/>
      <c r="N23" s="138">
        <v>3</v>
      </c>
      <c r="O23" s="124"/>
      <c r="P23" s="124"/>
      <c r="Q23" s="138">
        <v>6</v>
      </c>
      <c r="R23" s="138">
        <v>4</v>
      </c>
      <c r="S23" s="138">
        <v>4</v>
      </c>
      <c r="T23" s="124"/>
      <c r="U23" s="138">
        <v>4</v>
      </c>
      <c r="V23" s="138">
        <v>4</v>
      </c>
      <c r="W23" s="138">
        <v>3</v>
      </c>
      <c r="X23" s="138">
        <v>2</v>
      </c>
      <c r="Y23" s="138">
        <v>4</v>
      </c>
      <c r="Z23" s="138">
        <v>2</v>
      </c>
      <c r="AA23" s="138">
        <v>1</v>
      </c>
      <c r="AB23" s="138">
        <v>1</v>
      </c>
      <c r="AC23" s="138">
        <v>4</v>
      </c>
      <c r="AD23" s="138">
        <v>3</v>
      </c>
      <c r="AE23" s="138">
        <v>1</v>
      </c>
      <c r="AF23" s="138">
        <v>2</v>
      </c>
      <c r="AG23" s="138">
        <v>2</v>
      </c>
      <c r="AH23" s="138">
        <v>2</v>
      </c>
      <c r="AI23" s="124"/>
      <c r="AJ23" s="124"/>
      <c r="AK23" s="124"/>
      <c r="AL23" s="124"/>
      <c r="AM23" s="124"/>
      <c r="AN23" s="124"/>
      <c r="AO23" s="124"/>
      <c r="AP23" s="124"/>
      <c r="AQ23" s="137">
        <v>2</v>
      </c>
      <c r="AR23" s="49">
        <f t="shared" si="0"/>
        <v>61</v>
      </c>
    </row>
    <row r="24" spans="1:44" ht="15" customHeight="1" x14ac:dyDescent="0.25">
      <c r="A24" s="67">
        <v>44899</v>
      </c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38">
        <v>3</v>
      </c>
      <c r="O24" s="124"/>
      <c r="P24" s="124"/>
      <c r="Q24" s="138">
        <v>4</v>
      </c>
      <c r="R24" s="138">
        <v>4</v>
      </c>
      <c r="S24" s="138">
        <v>4</v>
      </c>
      <c r="T24" s="124"/>
      <c r="U24" s="138">
        <v>2</v>
      </c>
      <c r="V24" s="138">
        <v>3</v>
      </c>
      <c r="W24" s="138">
        <v>4</v>
      </c>
      <c r="X24" s="138">
        <v>4</v>
      </c>
      <c r="Y24" s="124"/>
      <c r="Z24" s="124"/>
      <c r="AA24" s="124"/>
      <c r="AB24" s="138">
        <v>3</v>
      </c>
      <c r="AC24" s="124"/>
      <c r="AD24" s="138">
        <v>2</v>
      </c>
      <c r="AE24" s="124"/>
      <c r="AF24" s="124"/>
      <c r="AG24" s="138">
        <v>1</v>
      </c>
      <c r="AH24" s="124"/>
      <c r="AI24" s="124"/>
      <c r="AJ24" s="124"/>
      <c r="AK24" s="124"/>
      <c r="AL24" s="138">
        <v>2</v>
      </c>
      <c r="AM24" s="138">
        <v>3</v>
      </c>
      <c r="AN24" s="124"/>
      <c r="AO24" s="124"/>
      <c r="AP24" s="124"/>
      <c r="AQ24" s="125"/>
      <c r="AR24" s="49">
        <f t="shared" si="0"/>
        <v>39</v>
      </c>
    </row>
    <row r="25" spans="1:44" ht="15" customHeight="1" x14ac:dyDescent="0.25">
      <c r="A25" s="67">
        <v>44902</v>
      </c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38">
        <v>3</v>
      </c>
      <c r="R25" s="138">
        <v>4</v>
      </c>
      <c r="S25" s="138">
        <v>4</v>
      </c>
      <c r="T25" s="124"/>
      <c r="U25" s="138">
        <v>3</v>
      </c>
      <c r="V25" s="124"/>
      <c r="W25" s="138">
        <v>4</v>
      </c>
      <c r="X25" s="138">
        <v>4</v>
      </c>
      <c r="Y25" s="138">
        <v>4</v>
      </c>
      <c r="Z25" s="138">
        <v>1</v>
      </c>
      <c r="AA25" s="138">
        <v>3</v>
      </c>
      <c r="AB25" s="138">
        <v>2</v>
      </c>
      <c r="AC25" s="124"/>
      <c r="AD25" s="138">
        <v>1</v>
      </c>
      <c r="AE25" s="124"/>
      <c r="AF25" s="138">
        <v>1</v>
      </c>
      <c r="AG25" s="124"/>
      <c r="AH25" s="124"/>
      <c r="AI25" s="124"/>
      <c r="AJ25" s="138">
        <v>2</v>
      </c>
      <c r="AK25" s="124"/>
      <c r="AL25" s="138">
        <v>2</v>
      </c>
      <c r="AM25" s="138">
        <v>1</v>
      </c>
      <c r="AN25" s="138">
        <v>2</v>
      </c>
      <c r="AO25" s="124"/>
      <c r="AP25" s="124"/>
      <c r="AQ25" s="125"/>
      <c r="AR25" s="49">
        <f t="shared" si="0"/>
        <v>41</v>
      </c>
    </row>
    <row r="26" spans="1:44" ht="15" customHeight="1" x14ac:dyDescent="0.25">
      <c r="A26" s="67">
        <v>44905</v>
      </c>
      <c r="B26" s="124"/>
      <c r="C26" s="124"/>
      <c r="D26" s="124"/>
      <c r="E26" s="124"/>
      <c r="F26" s="124"/>
      <c r="G26" s="124"/>
      <c r="H26" s="124"/>
      <c r="I26" s="138">
        <v>2</v>
      </c>
      <c r="J26" s="138">
        <v>3</v>
      </c>
      <c r="K26" s="124"/>
      <c r="L26" s="124"/>
      <c r="M26" s="124"/>
      <c r="N26" s="138">
        <v>1</v>
      </c>
      <c r="O26" s="138">
        <v>1</v>
      </c>
      <c r="P26" s="124"/>
      <c r="Q26" s="138">
        <v>5</v>
      </c>
      <c r="R26" s="138">
        <v>4</v>
      </c>
      <c r="S26" s="138">
        <v>4</v>
      </c>
      <c r="T26" s="124"/>
      <c r="U26" s="138">
        <v>3</v>
      </c>
      <c r="V26" s="124"/>
      <c r="W26" s="138">
        <v>8</v>
      </c>
      <c r="X26" s="138">
        <v>4</v>
      </c>
      <c r="Y26" s="138">
        <v>4</v>
      </c>
      <c r="Z26" s="138">
        <v>3</v>
      </c>
      <c r="AA26" s="138">
        <v>2</v>
      </c>
      <c r="AB26" s="138">
        <v>5</v>
      </c>
      <c r="AC26" s="138">
        <v>3</v>
      </c>
      <c r="AD26" s="138">
        <v>3</v>
      </c>
      <c r="AE26" s="138">
        <v>5</v>
      </c>
      <c r="AF26" s="124"/>
      <c r="AG26" s="124"/>
      <c r="AH26" s="124"/>
      <c r="AI26" s="124"/>
      <c r="AJ26" s="138">
        <v>3</v>
      </c>
      <c r="AK26" s="124"/>
      <c r="AL26" s="124"/>
      <c r="AM26" s="138">
        <v>2</v>
      </c>
      <c r="AN26" s="124"/>
      <c r="AO26" s="124"/>
      <c r="AP26" s="124"/>
      <c r="AQ26" s="125"/>
      <c r="AR26" s="49">
        <f t="shared" si="0"/>
        <v>65</v>
      </c>
    </row>
    <row r="27" spans="1:44" ht="15" customHeight="1" x14ac:dyDescent="0.25">
      <c r="A27" s="67">
        <v>44906</v>
      </c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38">
        <v>1</v>
      </c>
      <c r="O27" s="124"/>
      <c r="P27" s="124"/>
      <c r="Q27" s="138">
        <v>1</v>
      </c>
      <c r="R27" s="138">
        <v>3</v>
      </c>
      <c r="S27" s="138">
        <v>4</v>
      </c>
      <c r="T27" s="124"/>
      <c r="U27" s="138">
        <v>4</v>
      </c>
      <c r="V27" s="124"/>
      <c r="W27" s="138">
        <v>3</v>
      </c>
      <c r="X27" s="138">
        <v>4</v>
      </c>
      <c r="Y27" s="138">
        <v>3</v>
      </c>
      <c r="Z27" s="138">
        <v>2</v>
      </c>
      <c r="AA27" s="138">
        <v>1</v>
      </c>
      <c r="AB27" s="138">
        <v>3</v>
      </c>
      <c r="AC27" s="138">
        <v>3</v>
      </c>
      <c r="AD27" s="138">
        <v>4</v>
      </c>
      <c r="AE27" s="138">
        <v>4</v>
      </c>
      <c r="AF27" s="124"/>
      <c r="AG27" s="124"/>
      <c r="AH27" s="124"/>
      <c r="AI27" s="124"/>
      <c r="AJ27" s="138">
        <v>2</v>
      </c>
      <c r="AK27" s="124"/>
      <c r="AL27" s="138">
        <v>1</v>
      </c>
      <c r="AM27" s="124"/>
      <c r="AN27" s="124"/>
      <c r="AO27" s="124"/>
      <c r="AP27" s="124"/>
      <c r="AQ27" s="125"/>
      <c r="AR27" s="49">
        <f t="shared" si="0"/>
        <v>43</v>
      </c>
    </row>
    <row r="28" spans="1:44" ht="15" customHeight="1" x14ac:dyDescent="0.25">
      <c r="A28" s="67">
        <v>44909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38">
        <v>1</v>
      </c>
      <c r="N28" s="124"/>
      <c r="O28" s="138">
        <v>3</v>
      </c>
      <c r="P28" s="124"/>
      <c r="Q28" s="138">
        <v>3</v>
      </c>
      <c r="R28" s="138">
        <v>3</v>
      </c>
      <c r="S28" s="138">
        <v>4</v>
      </c>
      <c r="T28" s="124"/>
      <c r="U28" s="138">
        <v>1</v>
      </c>
      <c r="V28" s="124"/>
      <c r="W28" s="138">
        <v>4</v>
      </c>
      <c r="X28" s="138">
        <v>4</v>
      </c>
      <c r="Y28" s="138">
        <v>3</v>
      </c>
      <c r="Z28" s="138">
        <v>3</v>
      </c>
      <c r="AA28" s="138">
        <v>2</v>
      </c>
      <c r="AB28" s="138">
        <v>2</v>
      </c>
      <c r="AC28" s="138">
        <v>1</v>
      </c>
      <c r="AD28" s="138">
        <v>2</v>
      </c>
      <c r="AE28" s="138">
        <v>2</v>
      </c>
      <c r="AF28" s="138">
        <v>1</v>
      </c>
      <c r="AG28" s="124"/>
      <c r="AH28" s="124"/>
      <c r="AI28" s="124"/>
      <c r="AJ28" s="124"/>
      <c r="AK28" s="124"/>
      <c r="AL28" s="138">
        <v>2</v>
      </c>
      <c r="AM28" s="124"/>
      <c r="AN28" s="124"/>
      <c r="AO28" s="124"/>
      <c r="AP28" s="124"/>
      <c r="AQ28" s="137">
        <v>1</v>
      </c>
      <c r="AR28" s="49">
        <f t="shared" si="0"/>
        <v>42</v>
      </c>
    </row>
    <row r="29" spans="1:44" ht="15" customHeight="1" x14ac:dyDescent="0.25">
      <c r="A29" s="67">
        <v>44912</v>
      </c>
      <c r="B29" s="124"/>
      <c r="C29" s="124"/>
      <c r="D29" s="124"/>
      <c r="E29" s="138">
        <v>2</v>
      </c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38">
        <v>3</v>
      </c>
      <c r="R29" s="138">
        <v>7</v>
      </c>
      <c r="S29" s="138">
        <v>7</v>
      </c>
      <c r="T29" s="124"/>
      <c r="U29" s="138">
        <v>7</v>
      </c>
      <c r="V29" s="124"/>
      <c r="W29" s="138">
        <v>4</v>
      </c>
      <c r="X29" s="138">
        <v>3</v>
      </c>
      <c r="Y29" s="138">
        <v>4</v>
      </c>
      <c r="Z29" s="138">
        <v>4</v>
      </c>
      <c r="AA29" s="138">
        <v>6</v>
      </c>
      <c r="AB29" s="138">
        <v>2</v>
      </c>
      <c r="AC29" s="138">
        <v>3</v>
      </c>
      <c r="AD29" s="138">
        <v>3</v>
      </c>
      <c r="AE29" s="138">
        <v>2</v>
      </c>
      <c r="AF29" s="124"/>
      <c r="AG29" s="138">
        <v>2</v>
      </c>
      <c r="AH29" s="138">
        <v>2</v>
      </c>
      <c r="AI29" s="124"/>
      <c r="AJ29" s="138">
        <v>3</v>
      </c>
      <c r="AK29" s="124"/>
      <c r="AL29" s="124"/>
      <c r="AM29" s="124"/>
      <c r="AN29" s="124"/>
      <c r="AO29" s="124"/>
      <c r="AP29" s="124"/>
      <c r="AQ29" s="125"/>
      <c r="AR29" s="49">
        <f t="shared" si="0"/>
        <v>64</v>
      </c>
    </row>
    <row r="30" spans="1:44" ht="15" customHeight="1" x14ac:dyDescent="0.25">
      <c r="A30" s="67">
        <v>44913</v>
      </c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38">
        <v>8</v>
      </c>
      <c r="R30" s="138">
        <v>4</v>
      </c>
      <c r="S30" s="138">
        <v>4</v>
      </c>
      <c r="T30" s="124"/>
      <c r="U30" s="138">
        <v>3</v>
      </c>
      <c r="V30" s="124"/>
      <c r="W30" s="138">
        <v>4</v>
      </c>
      <c r="X30" s="138">
        <v>4</v>
      </c>
      <c r="Y30" s="138">
        <v>3</v>
      </c>
      <c r="Z30" s="138">
        <v>2</v>
      </c>
      <c r="AA30" s="138">
        <v>4</v>
      </c>
      <c r="AB30" s="138">
        <v>1</v>
      </c>
      <c r="AC30" s="124"/>
      <c r="AD30" s="138">
        <v>1</v>
      </c>
      <c r="AE30" s="124"/>
      <c r="AF30" s="124"/>
      <c r="AG30" s="138">
        <v>2</v>
      </c>
      <c r="AH30" s="124"/>
      <c r="AI30" s="124"/>
      <c r="AJ30" s="124"/>
      <c r="AK30" s="124"/>
      <c r="AL30" s="138">
        <v>3</v>
      </c>
      <c r="AM30" s="124"/>
      <c r="AN30" s="124"/>
      <c r="AO30" s="124"/>
      <c r="AP30" s="124"/>
      <c r="AQ30" s="125"/>
      <c r="AR30" s="49">
        <f t="shared" si="0"/>
        <v>43</v>
      </c>
    </row>
    <row r="31" spans="1:44" ht="15" customHeight="1" x14ac:dyDescent="0.25">
      <c r="A31" s="67">
        <v>44916</v>
      </c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38">
        <v>4</v>
      </c>
      <c r="R31" s="138">
        <v>2</v>
      </c>
      <c r="S31" s="138">
        <v>4</v>
      </c>
      <c r="T31" s="124"/>
      <c r="U31" s="138">
        <v>2</v>
      </c>
      <c r="V31" s="124"/>
      <c r="W31" s="138">
        <v>3</v>
      </c>
      <c r="X31" s="138">
        <v>4</v>
      </c>
      <c r="Y31" s="138">
        <v>4</v>
      </c>
      <c r="Z31" s="138">
        <v>1</v>
      </c>
      <c r="AA31" s="138">
        <v>4</v>
      </c>
      <c r="AB31" s="138">
        <v>3</v>
      </c>
      <c r="AC31" s="138">
        <v>2</v>
      </c>
      <c r="AD31" s="124"/>
      <c r="AE31" s="138">
        <v>2</v>
      </c>
      <c r="AF31" s="124"/>
      <c r="AG31" s="124"/>
      <c r="AH31" s="124"/>
      <c r="AI31" s="124"/>
      <c r="AJ31" s="138">
        <v>2</v>
      </c>
      <c r="AK31" s="124"/>
      <c r="AL31" s="124"/>
      <c r="AM31" s="138">
        <v>3</v>
      </c>
      <c r="AN31" s="124"/>
      <c r="AO31" s="124"/>
      <c r="AP31" s="124"/>
      <c r="AQ31" s="137">
        <v>2</v>
      </c>
      <c r="AR31" s="49">
        <f t="shared" si="0"/>
        <v>42</v>
      </c>
    </row>
    <row r="32" spans="1:44" ht="15" customHeight="1" x14ac:dyDescent="0.25">
      <c r="A32" s="67">
        <v>44919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38">
        <v>2</v>
      </c>
      <c r="R32" s="138">
        <v>2</v>
      </c>
      <c r="S32" s="138">
        <v>2</v>
      </c>
      <c r="T32" s="124"/>
      <c r="U32" s="138">
        <v>1</v>
      </c>
      <c r="V32" s="124"/>
      <c r="W32" s="124"/>
      <c r="X32" s="138">
        <v>3</v>
      </c>
      <c r="Y32" s="124"/>
      <c r="Z32" s="124"/>
      <c r="AA32" s="124"/>
      <c r="AB32" s="124"/>
      <c r="AC32" s="124"/>
      <c r="AD32" s="124"/>
      <c r="AE32" s="124"/>
      <c r="AF32" s="124"/>
      <c r="AG32" s="124"/>
      <c r="AH32" s="138">
        <v>1</v>
      </c>
      <c r="AI32" s="124"/>
      <c r="AJ32" s="124"/>
      <c r="AK32" s="124"/>
      <c r="AL32" s="138">
        <v>3</v>
      </c>
      <c r="AM32" s="138">
        <v>3</v>
      </c>
      <c r="AN32" s="124"/>
      <c r="AO32" s="124"/>
      <c r="AP32" s="124"/>
      <c r="AQ32" s="125"/>
      <c r="AR32" s="49">
        <f t="shared" si="0"/>
        <v>17</v>
      </c>
    </row>
    <row r="33" spans="1:44" ht="15" customHeight="1" x14ac:dyDescent="0.25">
      <c r="A33" s="67">
        <v>44923</v>
      </c>
      <c r="B33" s="124"/>
      <c r="C33" s="124"/>
      <c r="D33" s="124"/>
      <c r="E33" s="124"/>
      <c r="F33" s="124"/>
      <c r="G33" s="138">
        <v>1</v>
      </c>
      <c r="H33" s="124"/>
      <c r="I33" s="124"/>
      <c r="J33" s="124"/>
      <c r="K33" s="124"/>
      <c r="L33" s="124"/>
      <c r="M33" s="124"/>
      <c r="N33" s="138">
        <v>2</v>
      </c>
      <c r="O33" s="124"/>
      <c r="P33" s="124"/>
      <c r="Q33" s="138">
        <v>3</v>
      </c>
      <c r="R33" s="138">
        <v>3</v>
      </c>
      <c r="S33" s="138">
        <v>5</v>
      </c>
      <c r="T33" s="124"/>
      <c r="U33" s="138">
        <v>3</v>
      </c>
      <c r="V33" s="124"/>
      <c r="W33" s="138">
        <v>4</v>
      </c>
      <c r="X33" s="138">
        <v>3</v>
      </c>
      <c r="Y33" s="138">
        <v>1</v>
      </c>
      <c r="Z33" s="138">
        <v>1</v>
      </c>
      <c r="AA33" s="138">
        <v>4</v>
      </c>
      <c r="AB33" s="138">
        <v>2</v>
      </c>
      <c r="AC33" s="138">
        <v>3</v>
      </c>
      <c r="AD33" s="138">
        <v>2</v>
      </c>
      <c r="AE33" s="138">
        <v>1</v>
      </c>
      <c r="AF33" s="124"/>
      <c r="AG33" s="124"/>
      <c r="AH33" s="124"/>
      <c r="AI33" s="124"/>
      <c r="AJ33" s="124"/>
      <c r="AK33" s="138">
        <v>3</v>
      </c>
      <c r="AL33" s="138">
        <v>3</v>
      </c>
      <c r="AM33" s="138">
        <v>3</v>
      </c>
      <c r="AN33" s="124"/>
      <c r="AO33" s="124"/>
      <c r="AP33" s="124"/>
      <c r="AQ33" s="125"/>
      <c r="AR33" s="49">
        <f t="shared" ref="AR33:AR48" si="1">SUM(B33:AQ33)</f>
        <v>47</v>
      </c>
    </row>
    <row r="34" spans="1:44" ht="15" customHeight="1" x14ac:dyDescent="0.25">
      <c r="A34" s="67">
        <v>44926</v>
      </c>
      <c r="B34" s="124"/>
      <c r="C34" s="124"/>
      <c r="D34" s="124"/>
      <c r="E34" s="124"/>
      <c r="F34" s="124"/>
      <c r="G34" s="124"/>
      <c r="H34" s="124"/>
      <c r="I34" s="124"/>
      <c r="J34" s="138">
        <v>2</v>
      </c>
      <c r="K34" s="124"/>
      <c r="L34" s="124"/>
      <c r="M34" s="124"/>
      <c r="N34" s="124"/>
      <c r="O34" s="124"/>
      <c r="P34" s="124"/>
      <c r="Q34" s="138">
        <v>3</v>
      </c>
      <c r="R34" s="138">
        <v>2</v>
      </c>
      <c r="S34" s="138">
        <v>7</v>
      </c>
      <c r="T34" s="124"/>
      <c r="U34" s="138">
        <v>2</v>
      </c>
      <c r="V34" s="138">
        <v>2</v>
      </c>
      <c r="W34" s="138">
        <v>1</v>
      </c>
      <c r="X34" s="138">
        <v>3</v>
      </c>
      <c r="Y34" s="124"/>
      <c r="Z34" s="124"/>
      <c r="AA34" s="138">
        <v>3</v>
      </c>
      <c r="AB34" s="138">
        <v>4</v>
      </c>
      <c r="AC34" s="124"/>
      <c r="AD34" s="138">
        <v>1</v>
      </c>
      <c r="AE34" s="124"/>
      <c r="AF34" s="138">
        <v>2</v>
      </c>
      <c r="AG34" s="138">
        <v>2</v>
      </c>
      <c r="AH34" s="124"/>
      <c r="AI34" s="138">
        <v>3</v>
      </c>
      <c r="AJ34" s="138">
        <v>4</v>
      </c>
      <c r="AK34" s="138">
        <v>3</v>
      </c>
      <c r="AL34" s="138">
        <v>1</v>
      </c>
      <c r="AM34" s="138">
        <v>3</v>
      </c>
      <c r="AN34" s="124"/>
      <c r="AO34" s="124"/>
      <c r="AP34" s="124"/>
      <c r="AQ34" s="125"/>
      <c r="AR34" s="49">
        <f t="shared" si="1"/>
        <v>48</v>
      </c>
    </row>
    <row r="35" spans="1:44" ht="15" customHeight="1" x14ac:dyDescent="0.25">
      <c r="A35" s="67">
        <v>44927</v>
      </c>
      <c r="B35" s="124"/>
      <c r="C35" s="124"/>
      <c r="D35" s="124"/>
      <c r="E35" s="124"/>
      <c r="F35" s="124"/>
      <c r="G35" s="124"/>
      <c r="H35" s="124"/>
      <c r="I35" s="124"/>
      <c r="J35" s="169">
        <v>2</v>
      </c>
      <c r="K35" s="124"/>
      <c r="L35" s="124"/>
      <c r="M35" s="124"/>
      <c r="N35" s="169">
        <v>1</v>
      </c>
      <c r="O35" s="124"/>
      <c r="P35" s="124"/>
      <c r="Q35" s="169">
        <v>6</v>
      </c>
      <c r="R35" s="169">
        <v>5</v>
      </c>
      <c r="S35" s="169">
        <v>3</v>
      </c>
      <c r="T35" s="124"/>
      <c r="U35" s="169">
        <v>5</v>
      </c>
      <c r="V35" s="124"/>
      <c r="W35" s="169">
        <v>3</v>
      </c>
      <c r="X35" s="169">
        <v>2</v>
      </c>
      <c r="Y35" s="169">
        <v>4</v>
      </c>
      <c r="Z35" s="124"/>
      <c r="AA35" s="169">
        <v>2</v>
      </c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5"/>
      <c r="AR35" s="49">
        <f t="shared" si="1"/>
        <v>33</v>
      </c>
    </row>
    <row r="36" spans="1:44" ht="15" customHeight="1" x14ac:dyDescent="0.25">
      <c r="A36" s="67">
        <v>44930</v>
      </c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69">
        <v>1</v>
      </c>
      <c r="O36" s="124"/>
      <c r="P36" s="124"/>
      <c r="Q36" s="169">
        <v>4</v>
      </c>
      <c r="R36" s="169">
        <v>3</v>
      </c>
      <c r="S36" s="169">
        <v>3</v>
      </c>
      <c r="T36" s="124"/>
      <c r="U36" s="169">
        <v>4</v>
      </c>
      <c r="V36" s="169">
        <v>2</v>
      </c>
      <c r="W36" s="169">
        <v>7</v>
      </c>
      <c r="X36" s="169">
        <v>3</v>
      </c>
      <c r="Y36" s="169">
        <v>3</v>
      </c>
      <c r="Z36" s="124"/>
      <c r="AA36" s="169">
        <v>1</v>
      </c>
      <c r="AB36" s="169">
        <v>2</v>
      </c>
      <c r="AC36" s="169">
        <v>1</v>
      </c>
      <c r="AD36" s="169">
        <v>4</v>
      </c>
      <c r="AE36" s="124"/>
      <c r="AF36" s="124"/>
      <c r="AG36" s="169">
        <v>1</v>
      </c>
      <c r="AH36" s="124"/>
      <c r="AI36" s="124"/>
      <c r="AJ36" s="124"/>
      <c r="AK36" s="124"/>
      <c r="AL36" s="124"/>
      <c r="AM36" s="124"/>
      <c r="AN36" s="124"/>
      <c r="AO36" s="124"/>
      <c r="AP36" s="124"/>
      <c r="AQ36" s="168">
        <v>2</v>
      </c>
      <c r="AR36" s="49">
        <f t="shared" si="1"/>
        <v>41</v>
      </c>
    </row>
    <row r="37" spans="1:44" ht="15" customHeight="1" x14ac:dyDescent="0.25">
      <c r="A37" s="67">
        <v>44933</v>
      </c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69">
        <v>5</v>
      </c>
      <c r="R37" s="169">
        <v>4</v>
      </c>
      <c r="S37" s="169">
        <v>4</v>
      </c>
      <c r="T37" s="124"/>
      <c r="U37" s="169">
        <v>2</v>
      </c>
      <c r="V37" s="169">
        <v>7</v>
      </c>
      <c r="W37" s="169">
        <v>2</v>
      </c>
      <c r="X37" s="169">
        <v>6</v>
      </c>
      <c r="Y37" s="169">
        <v>3</v>
      </c>
      <c r="Z37" s="169">
        <v>2</v>
      </c>
      <c r="AA37" s="124"/>
      <c r="AB37" s="169">
        <v>2</v>
      </c>
      <c r="AC37" s="169">
        <v>4</v>
      </c>
      <c r="AD37" s="169">
        <v>2</v>
      </c>
      <c r="AE37" s="169">
        <v>4</v>
      </c>
      <c r="AF37" s="169">
        <v>2</v>
      </c>
      <c r="AG37" s="124"/>
      <c r="AH37" s="124"/>
      <c r="AI37" s="124"/>
      <c r="AJ37" s="169">
        <v>2</v>
      </c>
      <c r="AK37" s="124"/>
      <c r="AL37" s="124"/>
      <c r="AM37" s="124"/>
      <c r="AN37" s="124"/>
      <c r="AO37" s="124"/>
      <c r="AP37" s="124"/>
      <c r="AQ37" s="125"/>
      <c r="AR37" s="49">
        <f t="shared" si="1"/>
        <v>51</v>
      </c>
    </row>
    <row r="38" spans="1:44" ht="15" customHeight="1" x14ac:dyDescent="0.25">
      <c r="A38" s="67">
        <v>44934</v>
      </c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69">
        <v>2</v>
      </c>
      <c r="S38" s="169">
        <v>4</v>
      </c>
      <c r="T38" s="124"/>
      <c r="U38" s="169">
        <v>4</v>
      </c>
      <c r="V38" s="124"/>
      <c r="W38" s="169">
        <v>2</v>
      </c>
      <c r="X38" s="169">
        <v>3</v>
      </c>
      <c r="Y38" s="124"/>
      <c r="Z38" s="124"/>
      <c r="AA38" s="124"/>
      <c r="AB38" s="124"/>
      <c r="AC38" s="124"/>
      <c r="AD38" s="124"/>
      <c r="AE38" s="124"/>
      <c r="AF38" s="124"/>
      <c r="AG38" s="169">
        <v>3</v>
      </c>
      <c r="AH38" s="124"/>
      <c r="AI38" s="124"/>
      <c r="AJ38" s="169">
        <v>2</v>
      </c>
      <c r="AK38" s="124"/>
      <c r="AL38" s="124"/>
      <c r="AM38" s="124"/>
      <c r="AN38" s="124"/>
      <c r="AO38" s="124"/>
      <c r="AP38" s="124"/>
      <c r="AQ38" s="125"/>
      <c r="AR38" s="49">
        <f t="shared" si="1"/>
        <v>20</v>
      </c>
    </row>
    <row r="39" spans="1:44" ht="15" customHeight="1" x14ac:dyDescent="0.25">
      <c r="A39" s="67">
        <v>44937</v>
      </c>
      <c r="B39" s="124"/>
      <c r="C39" s="124"/>
      <c r="D39" s="124"/>
      <c r="E39" s="124"/>
      <c r="F39" s="124"/>
      <c r="G39" s="124"/>
      <c r="H39" s="124"/>
      <c r="I39" s="169">
        <v>2</v>
      </c>
      <c r="J39" s="124"/>
      <c r="K39" s="124"/>
      <c r="L39" s="124"/>
      <c r="M39" s="124"/>
      <c r="N39" s="169">
        <v>2</v>
      </c>
      <c r="O39" s="169">
        <v>1</v>
      </c>
      <c r="P39" s="124"/>
      <c r="Q39" s="169">
        <v>2</v>
      </c>
      <c r="R39" s="169">
        <v>4</v>
      </c>
      <c r="S39" s="169">
        <v>4</v>
      </c>
      <c r="T39" s="124"/>
      <c r="U39" s="169">
        <v>4</v>
      </c>
      <c r="V39" s="169">
        <v>2</v>
      </c>
      <c r="W39" s="169">
        <v>6</v>
      </c>
      <c r="X39" s="169">
        <v>3</v>
      </c>
      <c r="Y39" s="169">
        <v>3</v>
      </c>
      <c r="Z39" s="124"/>
      <c r="AA39" s="124"/>
      <c r="AB39" s="169">
        <v>2</v>
      </c>
      <c r="AC39" s="169">
        <v>3</v>
      </c>
      <c r="AD39" s="124"/>
      <c r="AE39" s="124"/>
      <c r="AF39" s="169">
        <v>2</v>
      </c>
      <c r="AG39" s="169">
        <v>1</v>
      </c>
      <c r="AH39" s="124"/>
      <c r="AI39" s="124"/>
      <c r="AJ39" s="124"/>
      <c r="AK39" s="124"/>
      <c r="AL39" s="124"/>
      <c r="AM39" s="124"/>
      <c r="AN39" s="124"/>
      <c r="AO39" s="124"/>
      <c r="AP39" s="124"/>
      <c r="AQ39" s="125"/>
      <c r="AR39" s="49">
        <f t="shared" si="1"/>
        <v>41</v>
      </c>
    </row>
    <row r="40" spans="1:44" ht="15" customHeight="1" x14ac:dyDescent="0.25">
      <c r="A40" s="67">
        <v>44940</v>
      </c>
      <c r="B40" s="124"/>
      <c r="C40" s="124"/>
      <c r="D40" s="124"/>
      <c r="E40" s="169">
        <v>2</v>
      </c>
      <c r="F40" s="124"/>
      <c r="G40" s="124"/>
      <c r="H40" s="124"/>
      <c r="I40" s="169">
        <v>4</v>
      </c>
      <c r="J40" s="169">
        <v>2</v>
      </c>
      <c r="K40" s="124"/>
      <c r="L40" s="124"/>
      <c r="M40" s="124"/>
      <c r="N40" s="169">
        <v>3</v>
      </c>
      <c r="O40" s="124"/>
      <c r="P40" s="124"/>
      <c r="Q40" s="169">
        <v>3</v>
      </c>
      <c r="R40" s="169">
        <v>6</v>
      </c>
      <c r="S40" s="169">
        <v>4</v>
      </c>
      <c r="T40" s="124"/>
      <c r="U40" s="169">
        <v>4</v>
      </c>
      <c r="V40" s="124"/>
      <c r="W40" s="169">
        <v>4</v>
      </c>
      <c r="X40" s="169">
        <v>4</v>
      </c>
      <c r="Y40" s="124"/>
      <c r="Z40" s="124"/>
      <c r="AA40" s="124"/>
      <c r="AB40" s="169">
        <v>2</v>
      </c>
      <c r="AC40" s="124"/>
      <c r="AD40" s="124"/>
      <c r="AE40" s="124"/>
      <c r="AF40" s="124"/>
      <c r="AG40" s="124"/>
      <c r="AH40" s="124"/>
      <c r="AI40" s="124"/>
      <c r="AJ40" s="124"/>
      <c r="AK40" s="124"/>
      <c r="AL40" s="124"/>
      <c r="AM40" s="124"/>
      <c r="AN40" s="124"/>
      <c r="AO40" s="124"/>
      <c r="AP40" s="124"/>
      <c r="AQ40" s="125"/>
      <c r="AR40" s="49">
        <f t="shared" si="1"/>
        <v>38</v>
      </c>
    </row>
    <row r="41" spans="1:44" ht="15" customHeight="1" x14ac:dyDescent="0.25">
      <c r="A41" s="67">
        <v>44941</v>
      </c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69">
        <v>2</v>
      </c>
      <c r="S41" s="169">
        <v>4</v>
      </c>
      <c r="T41" s="124"/>
      <c r="U41" s="169">
        <v>4</v>
      </c>
      <c r="V41" s="124"/>
      <c r="W41" s="169">
        <v>4</v>
      </c>
      <c r="X41" s="169">
        <v>4</v>
      </c>
      <c r="Y41" s="169">
        <v>3</v>
      </c>
      <c r="Z41" s="124"/>
      <c r="AA41" s="124"/>
      <c r="AB41" s="169">
        <v>2</v>
      </c>
      <c r="AC41" s="124"/>
      <c r="AD41" s="169">
        <v>3</v>
      </c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  <c r="AO41" s="124"/>
      <c r="AP41" s="124"/>
      <c r="AQ41" s="125"/>
      <c r="AR41" s="49">
        <f t="shared" si="1"/>
        <v>26</v>
      </c>
    </row>
    <row r="42" spans="1:44" ht="15" customHeight="1" x14ac:dyDescent="0.25">
      <c r="A42" s="67">
        <v>44944</v>
      </c>
      <c r="B42" s="124"/>
      <c r="C42" s="124"/>
      <c r="D42" s="124"/>
      <c r="E42" s="169">
        <v>1</v>
      </c>
      <c r="F42" s="124"/>
      <c r="G42" s="124"/>
      <c r="H42" s="124"/>
      <c r="I42" s="169">
        <v>2</v>
      </c>
      <c r="J42" s="124"/>
      <c r="K42" s="124"/>
      <c r="L42" s="124"/>
      <c r="M42" s="169">
        <v>2</v>
      </c>
      <c r="N42" s="169">
        <v>1</v>
      </c>
      <c r="O42" s="124"/>
      <c r="P42" s="124"/>
      <c r="Q42" s="169">
        <v>2</v>
      </c>
      <c r="R42" s="169">
        <v>4</v>
      </c>
      <c r="S42" s="169">
        <v>3</v>
      </c>
      <c r="T42" s="124"/>
      <c r="U42" s="169">
        <v>3</v>
      </c>
      <c r="V42" s="124"/>
      <c r="W42" s="169">
        <v>2</v>
      </c>
      <c r="X42" s="124"/>
      <c r="Y42" s="169">
        <v>1</v>
      </c>
      <c r="Z42" s="124"/>
      <c r="AA42" s="124"/>
      <c r="AB42" s="169">
        <v>2</v>
      </c>
      <c r="AC42" s="124"/>
      <c r="AD42" s="124"/>
      <c r="AE42" s="124"/>
      <c r="AF42" s="124"/>
      <c r="AG42" s="124"/>
      <c r="AH42" s="124"/>
      <c r="AI42" s="124"/>
      <c r="AJ42" s="124"/>
      <c r="AK42" s="124"/>
      <c r="AL42" s="124"/>
      <c r="AM42" s="169">
        <v>2</v>
      </c>
      <c r="AN42" s="124"/>
      <c r="AO42" s="124"/>
      <c r="AP42" s="169">
        <v>1</v>
      </c>
      <c r="AQ42" s="168">
        <v>2</v>
      </c>
      <c r="AR42" s="49">
        <f t="shared" si="1"/>
        <v>28</v>
      </c>
    </row>
    <row r="43" spans="1:44" ht="15" customHeight="1" x14ac:dyDescent="0.25">
      <c r="A43" s="67">
        <v>44947</v>
      </c>
      <c r="B43" s="124"/>
      <c r="C43" s="124"/>
      <c r="D43" s="124"/>
      <c r="E43" s="169">
        <v>1</v>
      </c>
      <c r="F43" s="169">
        <v>2</v>
      </c>
      <c r="G43" s="124"/>
      <c r="H43" s="124"/>
      <c r="I43" s="169">
        <v>2</v>
      </c>
      <c r="J43" s="169">
        <v>5</v>
      </c>
      <c r="K43" s="169">
        <v>1</v>
      </c>
      <c r="L43" s="124"/>
      <c r="M43" s="124"/>
      <c r="N43" s="169">
        <v>3</v>
      </c>
      <c r="O43" s="124"/>
      <c r="P43" s="124"/>
      <c r="Q43" s="169">
        <v>4</v>
      </c>
      <c r="R43" s="169">
        <v>2</v>
      </c>
      <c r="S43" s="169">
        <v>4</v>
      </c>
      <c r="T43" s="124"/>
      <c r="U43" s="169">
        <v>3</v>
      </c>
      <c r="V43" s="169">
        <v>3</v>
      </c>
      <c r="W43" s="169">
        <v>4</v>
      </c>
      <c r="X43" s="169">
        <v>4</v>
      </c>
      <c r="Y43" s="169">
        <v>1</v>
      </c>
      <c r="Z43" s="169">
        <v>1</v>
      </c>
      <c r="AA43" s="169">
        <v>4</v>
      </c>
      <c r="AB43" s="169">
        <v>2</v>
      </c>
      <c r="AC43" s="169">
        <v>4</v>
      </c>
      <c r="AD43" s="169">
        <v>1</v>
      </c>
      <c r="AE43" s="169">
        <v>1</v>
      </c>
      <c r="AF43" s="169">
        <v>1</v>
      </c>
      <c r="AG43" s="124"/>
      <c r="AH43" s="169">
        <v>4</v>
      </c>
      <c r="AI43" s="124"/>
      <c r="AJ43" s="124"/>
      <c r="AK43" s="124"/>
      <c r="AL43" s="124"/>
      <c r="AM43" s="124"/>
      <c r="AN43" s="124"/>
      <c r="AO43" s="124"/>
      <c r="AP43" s="124"/>
      <c r="AQ43" s="125"/>
      <c r="AR43" s="49">
        <f t="shared" si="1"/>
        <v>57</v>
      </c>
    </row>
    <row r="44" spans="1:44" ht="15" customHeight="1" x14ac:dyDescent="0.25">
      <c r="A44" s="67">
        <v>44948</v>
      </c>
      <c r="B44" s="124"/>
      <c r="C44" s="124"/>
      <c r="D44" s="124"/>
      <c r="E44" s="124"/>
      <c r="F44" s="169">
        <v>3</v>
      </c>
      <c r="G44" s="124"/>
      <c r="H44" s="124"/>
      <c r="I44" s="169">
        <v>1</v>
      </c>
      <c r="J44" s="124"/>
      <c r="K44" s="124"/>
      <c r="L44" s="124"/>
      <c r="M44" s="124"/>
      <c r="N44" s="169">
        <v>1</v>
      </c>
      <c r="O44" s="124"/>
      <c r="P44" s="124"/>
      <c r="Q44" s="169">
        <v>4</v>
      </c>
      <c r="R44" s="169">
        <v>4</v>
      </c>
      <c r="S44" s="169">
        <v>3</v>
      </c>
      <c r="T44" s="124"/>
      <c r="U44" s="169">
        <v>3</v>
      </c>
      <c r="V44" s="124"/>
      <c r="W44" s="169">
        <v>3</v>
      </c>
      <c r="X44" s="169">
        <v>4</v>
      </c>
      <c r="Y44" s="124"/>
      <c r="Z44" s="124"/>
      <c r="AA44" s="169">
        <v>2</v>
      </c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69">
        <v>4</v>
      </c>
      <c r="AN44" s="124"/>
      <c r="AO44" s="169">
        <v>4</v>
      </c>
      <c r="AP44" s="124"/>
      <c r="AQ44" s="125"/>
      <c r="AR44" s="49">
        <f t="shared" si="1"/>
        <v>36</v>
      </c>
    </row>
    <row r="45" spans="1:44" ht="15" customHeight="1" x14ac:dyDescent="0.25">
      <c r="A45" s="67">
        <v>44951</v>
      </c>
      <c r="B45" s="124"/>
      <c r="C45" s="124"/>
      <c r="D45" s="124"/>
      <c r="E45" s="169">
        <v>1</v>
      </c>
      <c r="F45" s="124"/>
      <c r="G45" s="169">
        <v>1</v>
      </c>
      <c r="H45" s="124"/>
      <c r="I45" s="169">
        <v>2</v>
      </c>
      <c r="J45" s="169">
        <v>1</v>
      </c>
      <c r="K45" s="169">
        <v>1</v>
      </c>
      <c r="L45" s="124"/>
      <c r="M45" s="124"/>
      <c r="N45" s="169">
        <v>1</v>
      </c>
      <c r="O45" s="124"/>
      <c r="P45" s="124"/>
      <c r="Q45" s="169">
        <v>1</v>
      </c>
      <c r="R45" s="169">
        <v>5</v>
      </c>
      <c r="S45" s="169">
        <v>2</v>
      </c>
      <c r="T45" s="124"/>
      <c r="U45" s="169">
        <v>3</v>
      </c>
      <c r="V45" s="124"/>
      <c r="W45" s="169">
        <v>3</v>
      </c>
      <c r="X45" s="169">
        <v>3</v>
      </c>
      <c r="Y45" s="124"/>
      <c r="Z45" s="169">
        <v>2</v>
      </c>
      <c r="AA45" s="169">
        <v>3</v>
      </c>
      <c r="AB45" s="124"/>
      <c r="AC45" s="169">
        <v>1</v>
      </c>
      <c r="AD45" s="124"/>
      <c r="AE45" s="124"/>
      <c r="AF45" s="169">
        <v>2</v>
      </c>
      <c r="AG45" s="124"/>
      <c r="AH45" s="124"/>
      <c r="AI45" s="124"/>
      <c r="AJ45" s="124"/>
      <c r="AK45" s="124"/>
      <c r="AL45" s="124"/>
      <c r="AM45" s="169">
        <v>4</v>
      </c>
      <c r="AN45" s="124"/>
      <c r="AO45" s="124"/>
      <c r="AP45" s="124"/>
      <c r="AQ45" s="168">
        <v>2</v>
      </c>
      <c r="AR45" s="49">
        <f t="shared" si="1"/>
        <v>38</v>
      </c>
    </row>
    <row r="46" spans="1:44" ht="15" customHeight="1" x14ac:dyDescent="0.25">
      <c r="A46" s="67">
        <v>44954</v>
      </c>
      <c r="B46" s="169">
        <v>1</v>
      </c>
      <c r="C46" s="169">
        <v>2</v>
      </c>
      <c r="D46" s="169">
        <v>2</v>
      </c>
      <c r="E46" s="169">
        <v>4</v>
      </c>
      <c r="F46" s="169">
        <v>1</v>
      </c>
      <c r="G46" s="169">
        <v>1</v>
      </c>
      <c r="H46" s="124"/>
      <c r="I46" s="169">
        <v>2</v>
      </c>
      <c r="J46" s="169">
        <v>2</v>
      </c>
      <c r="K46" s="169">
        <v>1</v>
      </c>
      <c r="L46" s="124"/>
      <c r="M46" s="169">
        <v>2</v>
      </c>
      <c r="N46" s="169">
        <v>6</v>
      </c>
      <c r="O46" s="169">
        <v>4</v>
      </c>
      <c r="P46" s="124"/>
      <c r="Q46" s="169">
        <v>6</v>
      </c>
      <c r="R46" s="169">
        <v>2</v>
      </c>
      <c r="S46" s="169">
        <v>4</v>
      </c>
      <c r="T46" s="124"/>
      <c r="U46" s="169">
        <v>4</v>
      </c>
      <c r="V46" s="169">
        <v>6</v>
      </c>
      <c r="W46" s="169">
        <v>5</v>
      </c>
      <c r="X46" s="169">
        <v>3</v>
      </c>
      <c r="Y46" s="124"/>
      <c r="Z46" s="124"/>
      <c r="AA46" s="169">
        <v>4</v>
      </c>
      <c r="AB46" s="169">
        <v>4</v>
      </c>
      <c r="AC46" s="124"/>
      <c r="AD46" s="124"/>
      <c r="AE46" s="124"/>
      <c r="AF46" s="124"/>
      <c r="AG46" s="124"/>
      <c r="AH46" s="124"/>
      <c r="AI46" s="124"/>
      <c r="AJ46" s="124"/>
      <c r="AK46" s="169">
        <v>1</v>
      </c>
      <c r="AL46" s="169">
        <v>4</v>
      </c>
      <c r="AM46" s="124"/>
      <c r="AN46" s="169">
        <v>2</v>
      </c>
      <c r="AO46" s="169">
        <v>4</v>
      </c>
      <c r="AP46" s="169">
        <v>1</v>
      </c>
      <c r="AQ46" s="125"/>
      <c r="AR46" s="49">
        <f t="shared" si="1"/>
        <v>78</v>
      </c>
    </row>
    <row r="47" spans="1:44" ht="15" customHeight="1" x14ac:dyDescent="0.25">
      <c r="A47" s="67">
        <v>44955</v>
      </c>
      <c r="B47" s="124"/>
      <c r="C47" s="124"/>
      <c r="D47" s="124"/>
      <c r="E47" s="169">
        <v>4</v>
      </c>
      <c r="F47" s="124"/>
      <c r="G47" s="169">
        <v>1</v>
      </c>
      <c r="H47" s="124"/>
      <c r="I47" s="169">
        <v>2</v>
      </c>
      <c r="J47" s="169">
        <v>2</v>
      </c>
      <c r="K47" s="124"/>
      <c r="L47" s="124"/>
      <c r="M47" s="169">
        <v>2</v>
      </c>
      <c r="N47" s="169">
        <v>2</v>
      </c>
      <c r="O47" s="124"/>
      <c r="P47" s="124"/>
      <c r="Q47" s="169">
        <v>3</v>
      </c>
      <c r="R47" s="169">
        <v>6</v>
      </c>
      <c r="S47" s="169">
        <v>2</v>
      </c>
      <c r="T47" s="124"/>
      <c r="U47" s="169">
        <v>4</v>
      </c>
      <c r="V47" s="124"/>
      <c r="W47" s="169">
        <v>5</v>
      </c>
      <c r="X47" s="169">
        <v>4</v>
      </c>
      <c r="Y47" s="124"/>
      <c r="Z47" s="124"/>
      <c r="AA47" s="124"/>
      <c r="AB47" s="124"/>
      <c r="AC47" s="124"/>
      <c r="AD47" s="124"/>
      <c r="AE47" s="124"/>
      <c r="AF47" s="169">
        <v>2</v>
      </c>
      <c r="AG47" s="124"/>
      <c r="AH47" s="124"/>
      <c r="AI47" s="124"/>
      <c r="AJ47" s="169">
        <v>4</v>
      </c>
      <c r="AK47" s="169">
        <v>1</v>
      </c>
      <c r="AL47" s="124"/>
      <c r="AM47" s="169">
        <v>3</v>
      </c>
      <c r="AN47" s="124"/>
      <c r="AO47" s="169">
        <v>2</v>
      </c>
      <c r="AP47" s="124"/>
      <c r="AQ47" s="125"/>
      <c r="AR47" s="49">
        <f t="shared" si="1"/>
        <v>49</v>
      </c>
    </row>
    <row r="48" spans="1:44" ht="15" customHeight="1" thickBot="1" x14ac:dyDescent="0.3">
      <c r="A48" s="67">
        <v>44961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5"/>
      <c r="AR48" s="84">
        <f t="shared" si="1"/>
        <v>0</v>
      </c>
    </row>
    <row r="49" spans="1:44" s="10" customFormat="1" ht="15" customHeight="1" thickTop="1" x14ac:dyDescent="0.25">
      <c r="A49" s="59" t="s">
        <v>66</v>
      </c>
      <c r="B49" s="60" t="s">
        <v>26</v>
      </c>
      <c r="C49" s="60" t="s">
        <v>27</v>
      </c>
      <c r="D49" s="60" t="s">
        <v>28</v>
      </c>
      <c r="E49" s="60" t="s">
        <v>29</v>
      </c>
      <c r="F49" s="60" t="s">
        <v>48</v>
      </c>
      <c r="G49" s="60" t="s">
        <v>9</v>
      </c>
      <c r="H49" s="60" t="s">
        <v>8</v>
      </c>
      <c r="I49" s="60" t="s">
        <v>7</v>
      </c>
      <c r="J49" s="60" t="s">
        <v>10</v>
      </c>
      <c r="K49" s="60" t="s">
        <v>30</v>
      </c>
      <c r="L49" s="60" t="s">
        <v>31</v>
      </c>
      <c r="M49" s="60" t="s">
        <v>32</v>
      </c>
      <c r="N49" s="60" t="s">
        <v>33</v>
      </c>
      <c r="O49" s="60" t="s">
        <v>34</v>
      </c>
      <c r="P49" s="60" t="s">
        <v>35</v>
      </c>
      <c r="Q49" s="60" t="s">
        <v>11</v>
      </c>
      <c r="R49" s="60" t="s">
        <v>12</v>
      </c>
      <c r="S49" s="60" t="s">
        <v>13</v>
      </c>
      <c r="T49" s="60" t="s">
        <v>14</v>
      </c>
      <c r="U49" s="60" t="s">
        <v>15</v>
      </c>
      <c r="V49" s="60" t="s">
        <v>16</v>
      </c>
      <c r="W49" s="60" t="s">
        <v>17</v>
      </c>
      <c r="X49" s="60" t="s">
        <v>18</v>
      </c>
      <c r="Y49" s="60" t="s">
        <v>19</v>
      </c>
      <c r="Z49" s="60" t="s">
        <v>20</v>
      </c>
      <c r="AA49" s="60" t="s">
        <v>21</v>
      </c>
      <c r="AB49" s="60" t="s">
        <v>22</v>
      </c>
      <c r="AC49" s="60" t="s">
        <v>23</v>
      </c>
      <c r="AD49" s="60" t="s">
        <v>24</v>
      </c>
      <c r="AE49" s="60" t="s">
        <v>25</v>
      </c>
      <c r="AF49" s="60">
        <v>40</v>
      </c>
      <c r="AG49" s="60">
        <v>41</v>
      </c>
      <c r="AH49" s="60">
        <v>42</v>
      </c>
      <c r="AI49" s="60">
        <v>43</v>
      </c>
      <c r="AJ49" s="60">
        <v>44</v>
      </c>
      <c r="AK49" s="60">
        <v>45</v>
      </c>
      <c r="AL49" s="60">
        <v>46</v>
      </c>
      <c r="AM49" s="60">
        <v>47</v>
      </c>
      <c r="AN49" s="60">
        <v>48</v>
      </c>
      <c r="AO49" s="60" t="s">
        <v>45</v>
      </c>
      <c r="AP49" s="60" t="s">
        <v>46</v>
      </c>
      <c r="AQ49" s="61" t="s">
        <v>47</v>
      </c>
      <c r="AR49" s="62"/>
    </row>
    <row r="50" spans="1:44" s="46" customFormat="1" ht="15" customHeight="1" thickBot="1" x14ac:dyDescent="0.3">
      <c r="A50" s="63" t="s">
        <v>62</v>
      </c>
      <c r="B50" s="64">
        <f t="shared" ref="B50:AR50" si="2">SUM(B2:B48)</f>
        <v>1</v>
      </c>
      <c r="C50" s="64">
        <f t="shared" si="2"/>
        <v>4</v>
      </c>
      <c r="D50" s="64">
        <f t="shared" si="2"/>
        <v>16</v>
      </c>
      <c r="E50" s="64">
        <f t="shared" si="2"/>
        <v>52</v>
      </c>
      <c r="F50" s="64">
        <f t="shared" si="2"/>
        <v>22</v>
      </c>
      <c r="G50" s="64">
        <f t="shared" si="2"/>
        <v>9</v>
      </c>
      <c r="H50" s="64">
        <f t="shared" si="2"/>
        <v>0</v>
      </c>
      <c r="I50" s="64">
        <f t="shared" si="2"/>
        <v>26</v>
      </c>
      <c r="J50" s="64">
        <f t="shared" si="2"/>
        <v>31</v>
      </c>
      <c r="K50" s="64">
        <f t="shared" si="2"/>
        <v>7</v>
      </c>
      <c r="L50" s="64">
        <f t="shared" si="2"/>
        <v>7</v>
      </c>
      <c r="M50" s="64">
        <f t="shared" si="2"/>
        <v>17</v>
      </c>
      <c r="N50" s="64">
        <f t="shared" si="2"/>
        <v>80</v>
      </c>
      <c r="O50" s="64">
        <f t="shared" si="2"/>
        <v>24</v>
      </c>
      <c r="P50" s="64">
        <f t="shared" si="2"/>
        <v>1</v>
      </c>
      <c r="Q50" s="64">
        <f t="shared" si="2"/>
        <v>155</v>
      </c>
      <c r="R50" s="64">
        <f t="shared" si="2"/>
        <v>165</v>
      </c>
      <c r="S50" s="64">
        <f t="shared" si="2"/>
        <v>188</v>
      </c>
      <c r="T50" s="64">
        <f t="shared" si="2"/>
        <v>0</v>
      </c>
      <c r="U50" s="64">
        <f t="shared" si="2"/>
        <v>166</v>
      </c>
      <c r="V50" s="64">
        <f t="shared" si="2"/>
        <v>57</v>
      </c>
      <c r="W50" s="64">
        <f t="shared" si="2"/>
        <v>157</v>
      </c>
      <c r="X50" s="64">
        <f t="shared" si="2"/>
        <v>153</v>
      </c>
      <c r="Y50" s="64">
        <f t="shared" si="2"/>
        <v>84</v>
      </c>
      <c r="Z50" s="64">
        <f t="shared" si="2"/>
        <v>43</v>
      </c>
      <c r="AA50" s="64">
        <f t="shared" si="2"/>
        <v>77</v>
      </c>
      <c r="AB50" s="64">
        <f t="shared" si="2"/>
        <v>70</v>
      </c>
      <c r="AC50" s="64">
        <f t="shared" si="2"/>
        <v>67</v>
      </c>
      <c r="AD50" s="64">
        <f t="shared" si="2"/>
        <v>55</v>
      </c>
      <c r="AE50" s="64">
        <f t="shared" si="2"/>
        <v>38</v>
      </c>
      <c r="AF50" s="64">
        <f t="shared" si="2"/>
        <v>17</v>
      </c>
      <c r="AG50" s="64">
        <f t="shared" si="2"/>
        <v>15</v>
      </c>
      <c r="AH50" s="64">
        <f t="shared" si="2"/>
        <v>14</v>
      </c>
      <c r="AI50" s="64">
        <f t="shared" si="2"/>
        <v>11</v>
      </c>
      <c r="AJ50" s="64">
        <f t="shared" si="2"/>
        <v>41</v>
      </c>
      <c r="AK50" s="64">
        <f t="shared" si="2"/>
        <v>15</v>
      </c>
      <c r="AL50" s="64">
        <f t="shared" si="2"/>
        <v>35</v>
      </c>
      <c r="AM50" s="64">
        <f t="shared" si="2"/>
        <v>36</v>
      </c>
      <c r="AN50" s="64">
        <f t="shared" si="2"/>
        <v>4</v>
      </c>
      <c r="AO50" s="64">
        <f t="shared" si="2"/>
        <v>10</v>
      </c>
      <c r="AP50" s="64">
        <f t="shared" si="2"/>
        <v>2</v>
      </c>
      <c r="AQ50" s="65">
        <f t="shared" si="2"/>
        <v>11</v>
      </c>
      <c r="AR50" s="66">
        <f t="shared" si="2"/>
        <v>1983</v>
      </c>
    </row>
    <row r="51" spans="1:44" ht="15" customHeight="1" thickTop="1" x14ac:dyDescent="0.2"/>
    <row r="52" spans="1:44" ht="15" customHeight="1" x14ac:dyDescent="0.2">
      <c r="F52" s="148"/>
      <c r="G52" s="149"/>
      <c r="H52" s="145" t="s">
        <v>55</v>
      </c>
      <c r="I52" s="146"/>
      <c r="J52" s="146"/>
      <c r="K52" s="146"/>
      <c r="L52" s="146"/>
      <c r="M52" s="146"/>
      <c r="N52" s="146"/>
      <c r="O52" s="147"/>
    </row>
    <row r="54" spans="1:44" ht="15" customHeight="1" x14ac:dyDescent="0.2">
      <c r="F54" s="150"/>
      <c r="G54" s="151"/>
      <c r="H54" s="108" t="s">
        <v>54</v>
      </c>
      <c r="I54" s="101"/>
      <c r="J54" s="101"/>
      <c r="K54" s="101"/>
    </row>
    <row r="56" spans="1:44" ht="15" customHeight="1" x14ac:dyDescent="0.2">
      <c r="F56" s="143"/>
      <c r="G56" s="143"/>
      <c r="H56" s="144"/>
      <c r="I56" s="144"/>
      <c r="J56" s="144"/>
      <c r="K56" s="144"/>
    </row>
  </sheetData>
  <mergeCells count="5">
    <mergeCell ref="F56:G56"/>
    <mergeCell ref="H56:K56"/>
    <mergeCell ref="H52:O52"/>
    <mergeCell ref="F52:G52"/>
    <mergeCell ref="F54:G54"/>
  </mergeCells>
  <phoneticPr fontId="0" type="noConversion"/>
  <pageMargins left="0.25" right="0.25" top="0.75" bottom="0.5" header="0.25" footer="0.5"/>
  <pageSetup scale="57" orientation="landscape" horizontalDpi="4294967293" r:id="rId1"/>
  <headerFooter alignWithMargins="0">
    <oddHeader>&amp;C&amp;24 2021/22 Total Hunters by Blind Number (McCormack Unit)</oddHeader>
  </headerFooter>
  <ignoredErrors>
    <ignoredError sqref="Q49:AE49 AO49:AQ49" numberStoredAsText="1"/>
    <ignoredError sqref="AF50:AN50 AR2:AR9 AR45:AR48 AR10:AR4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R53"/>
  <sheetViews>
    <sheetView zoomScaleNormal="100" workbookViewId="0">
      <pane ySplit="1" topLeftCell="A20" activePane="bottomLeft" state="frozen"/>
      <selection pane="bottomLeft" activeCell="X42" sqref="X42"/>
    </sheetView>
  </sheetViews>
  <sheetFormatPr defaultRowHeight="15" customHeight="1" x14ac:dyDescent="0.2"/>
  <cols>
    <col min="1" max="1" width="31.7109375" style="12" customWidth="1"/>
    <col min="2" max="43" width="4.7109375" style="12" customWidth="1"/>
    <col min="44" max="44" width="8.7109375" style="12" customWidth="1"/>
    <col min="45" max="16384" width="9.140625" style="12"/>
  </cols>
  <sheetData>
    <row r="1" spans="1:44" s="8" customFormat="1" ht="15" customHeight="1" thickTop="1" thickBot="1" x14ac:dyDescent="0.25">
      <c r="A1" s="1" t="s">
        <v>0</v>
      </c>
      <c r="B1" s="1" t="s">
        <v>26</v>
      </c>
      <c r="C1" s="1" t="s">
        <v>27</v>
      </c>
      <c r="D1" s="1" t="s">
        <v>28</v>
      </c>
      <c r="E1" s="1" t="s">
        <v>29</v>
      </c>
      <c r="F1" s="1" t="s">
        <v>48</v>
      </c>
      <c r="G1" s="1" t="s">
        <v>9</v>
      </c>
      <c r="H1" s="1" t="s">
        <v>8</v>
      </c>
      <c r="I1" s="1" t="s">
        <v>7</v>
      </c>
      <c r="J1" s="1" t="s">
        <v>10</v>
      </c>
      <c r="K1" s="1" t="s">
        <v>30</v>
      </c>
      <c r="L1" s="1" t="s">
        <v>31</v>
      </c>
      <c r="M1" s="1" t="s">
        <v>32</v>
      </c>
      <c r="N1" s="1" t="s">
        <v>33</v>
      </c>
      <c r="O1" s="1" t="s">
        <v>34</v>
      </c>
      <c r="P1" s="1" t="s">
        <v>35</v>
      </c>
      <c r="Q1" s="1" t="s">
        <v>11</v>
      </c>
      <c r="R1" s="1" t="s">
        <v>12</v>
      </c>
      <c r="S1" s="1" t="s">
        <v>13</v>
      </c>
      <c r="T1" s="1" t="s">
        <v>14</v>
      </c>
      <c r="U1" s="1" t="s">
        <v>15</v>
      </c>
      <c r="V1" s="1" t="s">
        <v>16</v>
      </c>
      <c r="W1" s="1" t="s">
        <v>17</v>
      </c>
      <c r="X1" s="1" t="s">
        <v>18</v>
      </c>
      <c r="Y1" s="1" t="s">
        <v>19</v>
      </c>
      <c r="Z1" s="1" t="s">
        <v>20</v>
      </c>
      <c r="AA1" s="1" t="s">
        <v>21</v>
      </c>
      <c r="AB1" s="1" t="s">
        <v>22</v>
      </c>
      <c r="AC1" s="1" t="s">
        <v>23</v>
      </c>
      <c r="AD1" s="1" t="s">
        <v>24</v>
      </c>
      <c r="AE1" s="1" t="s">
        <v>25</v>
      </c>
      <c r="AF1" s="1" t="s">
        <v>36</v>
      </c>
      <c r="AG1" s="1" t="s">
        <v>37</v>
      </c>
      <c r="AH1" s="1" t="s">
        <v>38</v>
      </c>
      <c r="AI1" s="1" t="s">
        <v>39</v>
      </c>
      <c r="AJ1" s="1" t="s">
        <v>40</v>
      </c>
      <c r="AK1" s="1" t="s">
        <v>41</v>
      </c>
      <c r="AL1" s="1" t="s">
        <v>42</v>
      </c>
      <c r="AM1" s="1" t="s">
        <v>43</v>
      </c>
      <c r="AN1" s="1" t="s">
        <v>44</v>
      </c>
      <c r="AO1" s="1" t="s">
        <v>45</v>
      </c>
      <c r="AP1" s="1" t="s">
        <v>46</v>
      </c>
      <c r="AQ1" s="2" t="s">
        <v>47</v>
      </c>
      <c r="AR1" s="9" t="s">
        <v>49</v>
      </c>
    </row>
    <row r="2" spans="1:44" ht="15" customHeight="1" thickTop="1" x14ac:dyDescent="0.2">
      <c r="A2" s="86">
        <f>'==HUNTER by BLIND=='!A2</f>
        <v>44849</v>
      </c>
      <c r="B2" s="127"/>
      <c r="C2" s="127"/>
      <c r="D2" s="87">
        <v>2</v>
      </c>
      <c r="E2" s="87">
        <v>3</v>
      </c>
      <c r="F2" s="87">
        <v>3</v>
      </c>
      <c r="G2" s="127"/>
      <c r="H2" s="127"/>
      <c r="I2" s="87">
        <v>1</v>
      </c>
      <c r="J2" s="87">
        <v>2</v>
      </c>
      <c r="K2" s="87">
        <v>2</v>
      </c>
      <c r="L2" s="127"/>
      <c r="M2" s="87">
        <v>3</v>
      </c>
      <c r="N2" s="87">
        <v>2</v>
      </c>
      <c r="O2" s="87">
        <v>2</v>
      </c>
      <c r="P2" s="127"/>
      <c r="Q2" s="87">
        <v>4</v>
      </c>
      <c r="R2" s="87">
        <v>4</v>
      </c>
      <c r="S2" s="87">
        <v>8</v>
      </c>
      <c r="T2" s="127"/>
      <c r="U2" s="87">
        <v>7</v>
      </c>
      <c r="V2" s="127"/>
      <c r="W2" s="87">
        <v>3</v>
      </c>
      <c r="X2" s="87">
        <v>5</v>
      </c>
      <c r="Y2" s="87">
        <v>2</v>
      </c>
      <c r="Z2" s="127"/>
      <c r="AA2" s="87">
        <v>2</v>
      </c>
      <c r="AB2" s="87">
        <v>2</v>
      </c>
      <c r="AC2" s="87">
        <v>4</v>
      </c>
      <c r="AD2" s="87">
        <v>2</v>
      </c>
      <c r="AE2" s="127"/>
      <c r="AF2" s="127"/>
      <c r="AG2" s="127"/>
      <c r="AH2" s="127"/>
      <c r="AI2" s="127"/>
      <c r="AJ2" s="87">
        <v>3</v>
      </c>
      <c r="AK2" s="127"/>
      <c r="AL2" s="127"/>
      <c r="AM2" s="127"/>
      <c r="AN2" s="127"/>
      <c r="AO2" s="127"/>
      <c r="AP2" s="127"/>
      <c r="AQ2" s="128"/>
      <c r="AR2" s="88">
        <f t="shared" ref="AR2:AR11" si="0">SUM(B2:AQ2)</f>
        <v>66</v>
      </c>
    </row>
    <row r="3" spans="1:44" ht="15" customHeight="1" x14ac:dyDescent="0.2">
      <c r="A3" s="86">
        <f>'==HUNTER by BLIND=='!A3</f>
        <v>44850</v>
      </c>
      <c r="B3" s="129"/>
      <c r="C3" s="129"/>
      <c r="D3" s="129"/>
      <c r="E3" s="16">
        <v>2</v>
      </c>
      <c r="F3" s="16">
        <v>3</v>
      </c>
      <c r="G3" s="129"/>
      <c r="H3" s="129"/>
      <c r="I3" s="129"/>
      <c r="J3" s="16">
        <v>1</v>
      </c>
      <c r="K3" s="129"/>
      <c r="L3" s="16">
        <v>3</v>
      </c>
      <c r="M3" s="16">
        <v>3</v>
      </c>
      <c r="N3" s="16">
        <v>3</v>
      </c>
      <c r="O3" s="129"/>
      <c r="P3" s="129"/>
      <c r="Q3" s="16">
        <v>4</v>
      </c>
      <c r="R3" s="16">
        <v>5</v>
      </c>
      <c r="S3" s="16">
        <v>4</v>
      </c>
      <c r="T3" s="129"/>
      <c r="U3" s="16">
        <v>3</v>
      </c>
      <c r="V3" s="16">
        <v>2</v>
      </c>
      <c r="W3" s="16">
        <v>4</v>
      </c>
      <c r="X3" s="16">
        <v>2</v>
      </c>
      <c r="Y3" s="16">
        <v>2</v>
      </c>
      <c r="Z3" s="16">
        <v>2</v>
      </c>
      <c r="AA3" s="16">
        <v>2</v>
      </c>
      <c r="AB3" s="129"/>
      <c r="AC3" s="16">
        <v>4</v>
      </c>
      <c r="AD3" s="16">
        <v>2</v>
      </c>
      <c r="AE3" s="16">
        <v>3</v>
      </c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30"/>
      <c r="AR3" s="6">
        <f t="shared" si="0"/>
        <v>54</v>
      </c>
    </row>
    <row r="4" spans="1:44" ht="15" customHeight="1" x14ac:dyDescent="0.2">
      <c r="A4" s="86">
        <f>'==HUNTER by BLIND=='!A4</f>
        <v>44853</v>
      </c>
      <c r="B4" s="16">
        <v>0</v>
      </c>
      <c r="C4" s="16"/>
      <c r="D4" s="129"/>
      <c r="E4" s="129"/>
      <c r="F4" s="129"/>
      <c r="G4" s="129"/>
      <c r="H4" s="129"/>
      <c r="I4" s="129"/>
      <c r="J4" s="16">
        <v>0</v>
      </c>
      <c r="K4" s="129"/>
      <c r="L4" s="129"/>
      <c r="M4" s="129"/>
      <c r="N4" s="16">
        <v>4</v>
      </c>
      <c r="O4" s="129"/>
      <c r="P4" s="129"/>
      <c r="Q4" s="16">
        <v>0</v>
      </c>
      <c r="R4" s="16">
        <v>6</v>
      </c>
      <c r="S4" s="16">
        <v>23</v>
      </c>
      <c r="T4" s="129"/>
      <c r="U4" s="16">
        <v>7</v>
      </c>
      <c r="V4" s="129"/>
      <c r="W4" s="16">
        <v>14</v>
      </c>
      <c r="X4" s="16">
        <v>2</v>
      </c>
      <c r="Y4" s="129"/>
      <c r="Z4" s="16"/>
      <c r="AA4" s="129"/>
      <c r="AB4" s="129"/>
      <c r="AC4" s="16">
        <v>2</v>
      </c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30"/>
      <c r="AR4" s="6">
        <f t="shared" si="0"/>
        <v>58</v>
      </c>
    </row>
    <row r="5" spans="1:44" ht="15" customHeight="1" x14ac:dyDescent="0.2">
      <c r="A5" s="86">
        <f>'==HUNTER by BLIND=='!A5</f>
        <v>44856</v>
      </c>
      <c r="B5" s="129"/>
      <c r="C5" s="129"/>
      <c r="D5" s="16">
        <v>0</v>
      </c>
      <c r="E5" s="16">
        <v>0</v>
      </c>
      <c r="F5" s="16">
        <v>0</v>
      </c>
      <c r="G5" s="129"/>
      <c r="H5" s="129"/>
      <c r="I5" s="16">
        <v>0</v>
      </c>
      <c r="J5" s="129"/>
      <c r="K5" s="129"/>
      <c r="L5" s="129"/>
      <c r="M5" s="16">
        <v>0</v>
      </c>
      <c r="N5" s="16">
        <v>0</v>
      </c>
      <c r="O5" s="16">
        <v>0</v>
      </c>
      <c r="P5" s="129"/>
      <c r="Q5" s="16">
        <v>3</v>
      </c>
      <c r="R5" s="16">
        <v>12</v>
      </c>
      <c r="S5" s="16">
        <v>21</v>
      </c>
      <c r="T5" s="129"/>
      <c r="U5" s="16">
        <v>22</v>
      </c>
      <c r="V5" s="129"/>
      <c r="W5" s="16">
        <v>0</v>
      </c>
      <c r="X5" s="16">
        <v>0</v>
      </c>
      <c r="Y5" s="16">
        <v>7</v>
      </c>
      <c r="Z5" s="16">
        <v>0</v>
      </c>
      <c r="AA5" s="129"/>
      <c r="AB5" s="129"/>
      <c r="AC5" s="16">
        <v>0</v>
      </c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30"/>
      <c r="AR5" s="6">
        <f t="shared" si="0"/>
        <v>65</v>
      </c>
    </row>
    <row r="6" spans="1:44" ht="15" customHeight="1" x14ac:dyDescent="0.2">
      <c r="A6" s="86">
        <f>'==HUNTER by BLIND=='!A6</f>
        <v>44857</v>
      </c>
      <c r="B6" s="129"/>
      <c r="C6" s="129"/>
      <c r="D6" s="129"/>
      <c r="E6" s="16">
        <v>3</v>
      </c>
      <c r="F6" s="129"/>
      <c r="G6" s="129"/>
      <c r="H6" s="129"/>
      <c r="I6" s="129"/>
      <c r="J6" s="16">
        <v>0</v>
      </c>
      <c r="K6" s="129"/>
      <c r="L6" s="129"/>
      <c r="M6" s="16">
        <v>0</v>
      </c>
      <c r="N6" s="16">
        <v>3</v>
      </c>
      <c r="O6" s="129"/>
      <c r="P6" s="129"/>
      <c r="Q6" s="16">
        <v>3</v>
      </c>
      <c r="R6" s="16">
        <v>5</v>
      </c>
      <c r="S6" s="16">
        <v>39</v>
      </c>
      <c r="T6" s="129"/>
      <c r="U6" s="16">
        <v>0</v>
      </c>
      <c r="V6" s="16">
        <v>1</v>
      </c>
      <c r="W6" s="16">
        <v>1</v>
      </c>
      <c r="X6" s="16">
        <v>1</v>
      </c>
      <c r="Y6" s="16">
        <v>0</v>
      </c>
      <c r="Z6" s="16"/>
      <c r="AA6" s="16">
        <v>0</v>
      </c>
      <c r="AB6" s="16">
        <v>0</v>
      </c>
      <c r="AC6" s="16">
        <v>0</v>
      </c>
      <c r="AD6" s="129"/>
      <c r="AE6" s="16">
        <v>0</v>
      </c>
      <c r="AF6" s="129"/>
      <c r="AG6" s="129"/>
      <c r="AH6" s="129"/>
      <c r="AI6" s="129"/>
      <c r="AJ6" s="129"/>
      <c r="AK6" s="16">
        <v>0</v>
      </c>
      <c r="AL6" s="129"/>
      <c r="AM6" s="129"/>
      <c r="AN6" s="129"/>
      <c r="AO6" s="129"/>
      <c r="AP6" s="129"/>
      <c r="AQ6" s="130"/>
      <c r="AR6" s="6">
        <f t="shared" si="0"/>
        <v>56</v>
      </c>
    </row>
    <row r="7" spans="1:44" ht="15" customHeight="1" x14ac:dyDescent="0.2">
      <c r="A7" s="86">
        <f>'==HUNTER by BLIND=='!A7</f>
        <v>44860</v>
      </c>
      <c r="B7" s="129"/>
      <c r="C7" s="129"/>
      <c r="D7" s="129"/>
      <c r="E7" s="129"/>
      <c r="F7" s="129"/>
      <c r="G7" s="129"/>
      <c r="H7" s="129"/>
      <c r="I7" s="16">
        <v>0</v>
      </c>
      <c r="J7" s="129"/>
      <c r="K7" s="129"/>
      <c r="L7" s="129"/>
      <c r="M7" s="129"/>
      <c r="N7" s="16">
        <v>2</v>
      </c>
      <c r="O7" s="129"/>
      <c r="P7" s="129"/>
      <c r="Q7" s="16">
        <v>2</v>
      </c>
      <c r="R7" s="16">
        <v>17</v>
      </c>
      <c r="S7" s="16">
        <v>25</v>
      </c>
      <c r="T7" s="129"/>
      <c r="U7" s="16">
        <v>6</v>
      </c>
      <c r="V7" s="129"/>
      <c r="W7" s="16">
        <v>1</v>
      </c>
      <c r="X7" s="16">
        <v>0</v>
      </c>
      <c r="Y7" s="16">
        <v>0</v>
      </c>
      <c r="Z7" s="16">
        <v>0</v>
      </c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6">
        <v>0</v>
      </c>
      <c r="AL7" s="129"/>
      <c r="AM7" s="129"/>
      <c r="AN7" s="129"/>
      <c r="AO7" s="129"/>
      <c r="AP7" s="129"/>
      <c r="AQ7" s="130"/>
      <c r="AR7" s="6">
        <f t="shared" si="0"/>
        <v>53</v>
      </c>
    </row>
    <row r="8" spans="1:44" ht="15" customHeight="1" x14ac:dyDescent="0.2">
      <c r="A8" s="86">
        <f>'==HUNTER by BLIND=='!A8</f>
        <v>44863</v>
      </c>
      <c r="B8" s="129"/>
      <c r="C8" s="129"/>
      <c r="D8" s="129"/>
      <c r="E8" s="16">
        <v>0</v>
      </c>
      <c r="F8" s="16">
        <v>1</v>
      </c>
      <c r="G8" s="129"/>
      <c r="H8" s="129"/>
      <c r="I8" s="129"/>
      <c r="J8" s="16">
        <v>1</v>
      </c>
      <c r="K8" s="129"/>
      <c r="L8" s="129"/>
      <c r="M8" s="129"/>
      <c r="N8" s="16">
        <v>2</v>
      </c>
      <c r="O8" s="129"/>
      <c r="P8" s="129"/>
      <c r="Q8" s="16">
        <v>3</v>
      </c>
      <c r="R8" s="16">
        <v>1</v>
      </c>
      <c r="S8" s="16">
        <v>1</v>
      </c>
      <c r="T8" s="129"/>
      <c r="U8" s="16">
        <v>16</v>
      </c>
      <c r="V8" s="129"/>
      <c r="W8" s="16">
        <v>0</v>
      </c>
      <c r="X8" s="16">
        <v>5</v>
      </c>
      <c r="Y8" s="16">
        <v>1</v>
      </c>
      <c r="Z8" s="16">
        <v>0</v>
      </c>
      <c r="AA8" s="16">
        <v>0</v>
      </c>
      <c r="AB8" s="16">
        <v>0</v>
      </c>
      <c r="AC8" s="16">
        <v>0</v>
      </c>
      <c r="AD8" s="16">
        <v>3</v>
      </c>
      <c r="AE8" s="129"/>
      <c r="AF8" s="129"/>
      <c r="AG8" s="129"/>
      <c r="AH8" s="129"/>
      <c r="AI8" s="129"/>
      <c r="AJ8" s="16">
        <v>0</v>
      </c>
      <c r="AK8" s="16">
        <v>0</v>
      </c>
      <c r="AL8" s="129"/>
      <c r="AM8" s="129"/>
      <c r="AN8" s="129"/>
      <c r="AO8" s="129"/>
      <c r="AP8" s="129"/>
      <c r="AQ8" s="130"/>
      <c r="AR8" s="6">
        <f t="shared" si="0"/>
        <v>34</v>
      </c>
    </row>
    <row r="9" spans="1:44" ht="15" customHeight="1" x14ac:dyDescent="0.2">
      <c r="A9" s="86">
        <f>'==HUNTER by BLIND=='!A9</f>
        <v>44864</v>
      </c>
      <c r="B9" s="129"/>
      <c r="C9" s="129"/>
      <c r="D9" s="16">
        <v>2</v>
      </c>
      <c r="E9" s="16">
        <v>3</v>
      </c>
      <c r="F9" s="129"/>
      <c r="G9" s="129"/>
      <c r="H9" s="129"/>
      <c r="I9" s="129"/>
      <c r="J9" s="16">
        <v>0</v>
      </c>
      <c r="K9" s="129"/>
      <c r="L9" s="129"/>
      <c r="M9" s="129"/>
      <c r="N9" s="16">
        <v>1</v>
      </c>
      <c r="O9" s="16">
        <v>0</v>
      </c>
      <c r="P9" s="129"/>
      <c r="Q9" s="16">
        <v>7</v>
      </c>
      <c r="R9" s="16">
        <v>14</v>
      </c>
      <c r="S9" s="16">
        <v>7</v>
      </c>
      <c r="T9" s="129"/>
      <c r="U9" s="16">
        <v>11</v>
      </c>
      <c r="V9" s="16">
        <v>2</v>
      </c>
      <c r="W9" s="16">
        <v>0</v>
      </c>
      <c r="X9" s="16">
        <v>2</v>
      </c>
      <c r="Y9" s="16">
        <v>1</v>
      </c>
      <c r="Z9" s="16">
        <v>0</v>
      </c>
      <c r="AA9" s="16">
        <v>0</v>
      </c>
      <c r="AB9" s="129"/>
      <c r="AC9" s="129"/>
      <c r="AD9" s="16">
        <v>0</v>
      </c>
      <c r="AE9" s="16">
        <v>0</v>
      </c>
      <c r="AF9" s="129"/>
      <c r="AG9" s="129"/>
      <c r="AH9" s="129"/>
      <c r="AI9" s="129"/>
      <c r="AJ9" s="16">
        <v>0</v>
      </c>
      <c r="AK9" s="129"/>
      <c r="AL9" s="129"/>
      <c r="AM9" s="129"/>
      <c r="AN9" s="129"/>
      <c r="AO9" s="129"/>
      <c r="AP9" s="129"/>
      <c r="AQ9" s="130"/>
      <c r="AR9" s="6">
        <f t="shared" si="0"/>
        <v>50</v>
      </c>
    </row>
    <row r="10" spans="1:44" ht="15" customHeight="1" x14ac:dyDescent="0.2">
      <c r="A10" s="86">
        <f>'==HUNTER by BLIND=='!A10</f>
        <v>44870</v>
      </c>
      <c r="B10" s="129"/>
      <c r="C10" s="129"/>
      <c r="D10" s="16">
        <v>3</v>
      </c>
      <c r="E10" s="16">
        <v>2</v>
      </c>
      <c r="F10" s="129"/>
      <c r="G10" s="129"/>
      <c r="H10" s="129"/>
      <c r="I10" s="16">
        <v>1</v>
      </c>
      <c r="J10" s="16">
        <v>4</v>
      </c>
      <c r="K10" s="129"/>
      <c r="L10" s="16">
        <v>0</v>
      </c>
      <c r="M10" s="129"/>
      <c r="N10" s="16">
        <v>8</v>
      </c>
      <c r="O10" s="16">
        <v>11</v>
      </c>
      <c r="P10" s="129"/>
      <c r="Q10" s="16">
        <v>27</v>
      </c>
      <c r="R10" s="16">
        <v>42</v>
      </c>
      <c r="S10" s="16">
        <v>11</v>
      </c>
      <c r="T10" s="129"/>
      <c r="U10" s="16">
        <v>3</v>
      </c>
      <c r="V10" s="16">
        <v>3</v>
      </c>
      <c r="W10" s="16">
        <v>3</v>
      </c>
      <c r="X10" s="16">
        <v>1</v>
      </c>
      <c r="Y10" s="16">
        <v>0</v>
      </c>
      <c r="Z10" s="129"/>
      <c r="AA10" s="129"/>
      <c r="AB10" s="16">
        <v>1</v>
      </c>
      <c r="AC10" s="16">
        <v>0</v>
      </c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30"/>
      <c r="AR10" s="6">
        <f t="shared" si="0"/>
        <v>120</v>
      </c>
    </row>
    <row r="11" spans="1:44" ht="15" customHeight="1" x14ac:dyDescent="0.2">
      <c r="A11" s="86">
        <f>'==HUNTER by BLIND=='!A11</f>
        <v>44871</v>
      </c>
      <c r="B11" s="129"/>
      <c r="C11" s="129"/>
      <c r="D11" s="129"/>
      <c r="E11" s="16">
        <v>9</v>
      </c>
      <c r="F11" s="16">
        <v>5</v>
      </c>
      <c r="G11" s="129"/>
      <c r="H11" s="129"/>
      <c r="I11" s="16">
        <v>0</v>
      </c>
      <c r="J11" s="129"/>
      <c r="K11" s="129"/>
      <c r="L11" s="129"/>
      <c r="M11" s="129"/>
      <c r="N11" s="16">
        <v>7</v>
      </c>
      <c r="O11" s="16">
        <v>0</v>
      </c>
      <c r="P11" s="129"/>
      <c r="Q11" s="16">
        <v>9</v>
      </c>
      <c r="R11" s="16">
        <v>12</v>
      </c>
      <c r="S11" s="16">
        <v>30</v>
      </c>
      <c r="T11" s="129"/>
      <c r="U11" s="16">
        <v>28</v>
      </c>
      <c r="V11" s="16">
        <v>10</v>
      </c>
      <c r="W11" s="16">
        <v>6</v>
      </c>
      <c r="X11" s="16">
        <v>28</v>
      </c>
      <c r="Y11" s="16">
        <v>2</v>
      </c>
      <c r="Z11" s="129"/>
      <c r="AA11" s="16">
        <v>8</v>
      </c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30"/>
      <c r="AR11" s="6">
        <f t="shared" si="0"/>
        <v>154</v>
      </c>
    </row>
    <row r="12" spans="1:44" ht="15" customHeight="1" x14ac:dyDescent="0.2">
      <c r="A12" s="86">
        <f>'==HUNTER by BLIND=='!A12</f>
        <v>44876</v>
      </c>
      <c r="B12" s="15"/>
      <c r="C12" s="15"/>
      <c r="D12" s="15"/>
      <c r="E12" s="15"/>
      <c r="F12" s="15"/>
      <c r="G12" s="15"/>
      <c r="H12" s="15"/>
      <c r="I12" s="15"/>
      <c r="J12" s="15">
        <v>1</v>
      </c>
      <c r="K12" s="15"/>
      <c r="L12" s="15"/>
      <c r="M12" s="15"/>
      <c r="N12" s="15">
        <v>6</v>
      </c>
      <c r="O12" s="15"/>
      <c r="P12" s="15"/>
      <c r="Q12" s="103">
        <v>2</v>
      </c>
      <c r="R12" s="15">
        <v>21</v>
      </c>
      <c r="S12" s="103">
        <v>27</v>
      </c>
      <c r="T12" s="15"/>
      <c r="U12" s="15">
        <v>12</v>
      </c>
      <c r="V12" s="15"/>
      <c r="W12" s="15">
        <v>2</v>
      </c>
      <c r="X12" s="15">
        <v>11</v>
      </c>
      <c r="Y12" s="15"/>
      <c r="Z12" s="15"/>
      <c r="AA12" s="15"/>
      <c r="AB12" s="15"/>
      <c r="AC12" s="15">
        <v>3</v>
      </c>
      <c r="AD12" s="15">
        <v>1</v>
      </c>
      <c r="AE12" s="15"/>
      <c r="AF12" s="15"/>
      <c r="AG12" s="15"/>
      <c r="AH12" s="15"/>
      <c r="AI12" s="15"/>
      <c r="AJ12" s="15"/>
      <c r="AK12" s="15"/>
      <c r="AL12" s="15">
        <v>0</v>
      </c>
      <c r="AM12" s="15"/>
      <c r="AN12" s="15"/>
      <c r="AO12" s="15"/>
      <c r="AP12" s="15"/>
      <c r="AQ12" s="109"/>
      <c r="AR12" s="115">
        <f>SUM(B12:AQ12)</f>
        <v>86</v>
      </c>
    </row>
    <row r="13" spans="1:44" ht="15" customHeight="1" x14ac:dyDescent="0.2">
      <c r="A13" s="86">
        <f>'==HUNTER by BLIND=='!A13</f>
        <v>44877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>
        <v>4</v>
      </c>
      <c r="S13" s="80">
        <v>14</v>
      </c>
      <c r="T13" s="80"/>
      <c r="U13" s="80">
        <v>0</v>
      </c>
      <c r="V13" s="80"/>
      <c r="W13" s="80">
        <v>1</v>
      </c>
      <c r="X13" s="80">
        <v>1</v>
      </c>
      <c r="Y13" s="80">
        <v>0</v>
      </c>
      <c r="Z13" s="80"/>
      <c r="AA13" s="80"/>
      <c r="AB13" s="80"/>
      <c r="AC13" s="80">
        <v>1</v>
      </c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116"/>
      <c r="AR13" s="117">
        <f t="shared" ref="AR13:AR48" si="1">SUM(B13:AQ13)</f>
        <v>21</v>
      </c>
    </row>
    <row r="14" spans="1:44" ht="15" customHeight="1" x14ac:dyDescent="0.2">
      <c r="A14" s="86">
        <f>'==HUNTER by BLIND=='!A14</f>
        <v>44878</v>
      </c>
      <c r="B14" s="129"/>
      <c r="C14" s="129"/>
      <c r="D14" s="129"/>
      <c r="E14" s="129"/>
      <c r="F14" s="129"/>
      <c r="G14" s="129"/>
      <c r="H14" s="129"/>
      <c r="I14" s="129"/>
      <c r="J14" s="16">
        <v>1</v>
      </c>
      <c r="K14" s="129"/>
      <c r="L14" s="129"/>
      <c r="M14" s="129"/>
      <c r="N14" s="16">
        <v>10</v>
      </c>
      <c r="O14" s="129"/>
      <c r="P14" s="129"/>
      <c r="Q14" s="16">
        <v>3</v>
      </c>
      <c r="R14" s="16">
        <v>12</v>
      </c>
      <c r="S14" s="16">
        <v>28</v>
      </c>
      <c r="T14" s="129"/>
      <c r="U14" s="16">
        <v>3</v>
      </c>
      <c r="V14" s="129"/>
      <c r="W14" s="16">
        <v>17</v>
      </c>
      <c r="X14" s="16">
        <v>6</v>
      </c>
      <c r="Y14" s="129"/>
      <c r="Z14" s="16">
        <v>1</v>
      </c>
      <c r="AA14" s="16">
        <v>10</v>
      </c>
      <c r="AB14" s="129"/>
      <c r="AC14" s="16">
        <v>0</v>
      </c>
      <c r="AD14" s="129"/>
      <c r="AE14" s="129"/>
      <c r="AF14" s="129"/>
      <c r="AG14" s="129"/>
      <c r="AH14" s="129"/>
      <c r="AI14" s="129"/>
      <c r="AJ14" s="129"/>
      <c r="AK14" s="129"/>
      <c r="AL14" s="16">
        <v>2</v>
      </c>
      <c r="AM14" s="16">
        <v>2</v>
      </c>
      <c r="AN14" s="129"/>
      <c r="AO14" s="129"/>
      <c r="AP14" s="129"/>
      <c r="AQ14" s="130"/>
      <c r="AR14" s="89">
        <f>SUM(B14:AQ14)</f>
        <v>95</v>
      </c>
    </row>
    <row r="15" spans="1:44" ht="15" customHeight="1" x14ac:dyDescent="0.2">
      <c r="A15" s="86">
        <f>'==HUNTER by BLIND=='!A15</f>
        <v>44881</v>
      </c>
      <c r="B15" s="129"/>
      <c r="C15" s="129"/>
      <c r="D15" s="129"/>
      <c r="E15" s="16">
        <v>0</v>
      </c>
      <c r="F15" s="129"/>
      <c r="G15" s="129"/>
      <c r="H15" s="129"/>
      <c r="I15" s="129"/>
      <c r="J15" s="129"/>
      <c r="K15" s="129"/>
      <c r="L15" s="129"/>
      <c r="M15" s="129"/>
      <c r="N15" s="16">
        <v>3</v>
      </c>
      <c r="O15" s="129"/>
      <c r="P15" s="129"/>
      <c r="Q15" s="16">
        <v>9</v>
      </c>
      <c r="R15" s="16">
        <v>10</v>
      </c>
      <c r="S15" s="16">
        <v>14</v>
      </c>
      <c r="T15" s="129"/>
      <c r="U15" s="16">
        <v>15</v>
      </c>
      <c r="V15" s="129"/>
      <c r="W15" s="16">
        <v>2</v>
      </c>
      <c r="X15" s="16">
        <v>14</v>
      </c>
      <c r="Y15" s="129"/>
      <c r="Z15" s="129"/>
      <c r="AA15" s="16">
        <v>1</v>
      </c>
      <c r="AB15" s="16">
        <v>3</v>
      </c>
      <c r="AC15" s="16">
        <v>0</v>
      </c>
      <c r="AD15" s="16">
        <v>1</v>
      </c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30"/>
      <c r="AR15" s="6">
        <f t="shared" si="1"/>
        <v>72</v>
      </c>
    </row>
    <row r="16" spans="1:44" ht="15" customHeight="1" x14ac:dyDescent="0.2">
      <c r="A16" s="86">
        <f>'==HUNTER by BLIND=='!A16</f>
        <v>44884</v>
      </c>
      <c r="B16" s="129"/>
      <c r="C16" s="16">
        <v>1</v>
      </c>
      <c r="D16" s="16">
        <v>5</v>
      </c>
      <c r="E16" s="16">
        <v>3</v>
      </c>
      <c r="F16" s="129"/>
      <c r="G16" s="129"/>
      <c r="H16" s="129"/>
      <c r="I16" s="129"/>
      <c r="J16" s="129"/>
      <c r="K16" s="129"/>
      <c r="L16" s="129"/>
      <c r="M16" s="129"/>
      <c r="N16" s="16">
        <v>14</v>
      </c>
      <c r="O16" s="129"/>
      <c r="P16" s="129"/>
      <c r="Q16" s="16">
        <v>16</v>
      </c>
      <c r="R16" s="16">
        <v>28</v>
      </c>
      <c r="S16" s="16">
        <v>35</v>
      </c>
      <c r="T16" s="129"/>
      <c r="U16" s="16">
        <v>28</v>
      </c>
      <c r="V16" s="16">
        <v>1</v>
      </c>
      <c r="W16" s="16">
        <v>28</v>
      </c>
      <c r="X16" s="16">
        <v>28</v>
      </c>
      <c r="Y16" s="16">
        <v>9</v>
      </c>
      <c r="Z16" s="16">
        <v>4</v>
      </c>
      <c r="AA16" s="129"/>
      <c r="AB16" s="16">
        <v>14</v>
      </c>
      <c r="AC16" s="129"/>
      <c r="AD16" s="16">
        <v>0</v>
      </c>
      <c r="AE16" s="16">
        <v>3</v>
      </c>
      <c r="AF16" s="129"/>
      <c r="AG16" s="129"/>
      <c r="AH16" s="129"/>
      <c r="AI16" s="129"/>
      <c r="AJ16" s="16">
        <v>1</v>
      </c>
      <c r="AK16" s="16">
        <v>0</v>
      </c>
      <c r="AL16" s="16">
        <v>0</v>
      </c>
      <c r="AM16" s="129"/>
      <c r="AN16" s="129"/>
      <c r="AO16" s="129"/>
      <c r="AP16" s="129"/>
      <c r="AQ16" s="130"/>
      <c r="AR16" s="6">
        <f t="shared" si="1"/>
        <v>218</v>
      </c>
    </row>
    <row r="17" spans="1:44" ht="15" customHeight="1" x14ac:dyDescent="0.2">
      <c r="A17" s="86">
        <f>'==HUNTER by BLIND=='!A17</f>
        <v>44885</v>
      </c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6">
        <v>2</v>
      </c>
      <c r="O17" s="129"/>
      <c r="P17" s="129"/>
      <c r="Q17" s="16">
        <v>11</v>
      </c>
      <c r="R17" s="16">
        <v>35</v>
      </c>
      <c r="S17" s="16">
        <v>25</v>
      </c>
      <c r="T17" s="129"/>
      <c r="U17" s="16">
        <v>11</v>
      </c>
      <c r="V17" s="16">
        <v>10</v>
      </c>
      <c r="W17" s="16">
        <v>6</v>
      </c>
      <c r="X17" s="16">
        <v>8</v>
      </c>
      <c r="Y17" s="16">
        <v>21</v>
      </c>
      <c r="Z17" s="129"/>
      <c r="AA17" s="16">
        <v>21</v>
      </c>
      <c r="AB17" s="16">
        <v>0</v>
      </c>
      <c r="AC17" s="16">
        <v>0</v>
      </c>
      <c r="AD17" s="16">
        <v>8</v>
      </c>
      <c r="AE17" s="129"/>
      <c r="AF17" s="129"/>
      <c r="AG17" s="129"/>
      <c r="AH17" s="16">
        <v>0</v>
      </c>
      <c r="AI17" s="16">
        <v>2</v>
      </c>
      <c r="AJ17" s="16">
        <v>0</v>
      </c>
      <c r="AK17" s="129"/>
      <c r="AL17" s="16">
        <v>3</v>
      </c>
      <c r="AM17" s="129"/>
      <c r="AN17" s="129"/>
      <c r="AO17" s="129"/>
      <c r="AP17" s="129"/>
      <c r="AQ17" s="130"/>
      <c r="AR17" s="6">
        <f t="shared" si="1"/>
        <v>163</v>
      </c>
    </row>
    <row r="18" spans="1:44" ht="15" customHeight="1" x14ac:dyDescent="0.2">
      <c r="A18" s="86">
        <f>'==HUNTER by BLIND=='!A18</f>
        <v>44888</v>
      </c>
      <c r="B18" s="129"/>
      <c r="C18" s="129"/>
      <c r="D18" s="129"/>
      <c r="E18" s="129"/>
      <c r="F18" s="129"/>
      <c r="G18" s="16">
        <v>1</v>
      </c>
      <c r="H18" s="129"/>
      <c r="I18" s="129"/>
      <c r="J18" s="129"/>
      <c r="K18" s="129"/>
      <c r="L18" s="129"/>
      <c r="M18" s="129"/>
      <c r="N18" s="16">
        <v>11</v>
      </c>
      <c r="O18" s="129"/>
      <c r="P18" s="129"/>
      <c r="Q18" s="16">
        <v>2</v>
      </c>
      <c r="R18" s="16">
        <v>18</v>
      </c>
      <c r="S18" s="16">
        <v>22</v>
      </c>
      <c r="T18" s="129"/>
      <c r="U18" s="16">
        <v>1</v>
      </c>
      <c r="V18" s="16">
        <v>14</v>
      </c>
      <c r="W18" s="16">
        <v>6</v>
      </c>
      <c r="X18" s="16">
        <v>28</v>
      </c>
      <c r="Y18" s="129"/>
      <c r="Z18" s="129"/>
      <c r="AA18" s="16">
        <v>22</v>
      </c>
      <c r="AB18" s="16">
        <v>4</v>
      </c>
      <c r="AC18" s="129"/>
      <c r="AD18" s="129"/>
      <c r="AE18" s="129"/>
      <c r="AF18" s="129"/>
      <c r="AG18" s="16">
        <v>0</v>
      </c>
      <c r="AH18" s="129"/>
      <c r="AI18" s="16">
        <v>0</v>
      </c>
      <c r="AJ18" s="16">
        <v>0</v>
      </c>
      <c r="AK18" s="129"/>
      <c r="AL18" s="129"/>
      <c r="AM18" s="129"/>
      <c r="AN18" s="129"/>
      <c r="AO18" s="129"/>
      <c r="AP18" s="129"/>
      <c r="AQ18" s="130"/>
      <c r="AR18" s="6">
        <f t="shared" si="1"/>
        <v>129</v>
      </c>
    </row>
    <row r="19" spans="1:44" ht="15" customHeight="1" x14ac:dyDescent="0.2">
      <c r="A19" s="86">
        <f>'==HUNTER by BLIND=='!A19</f>
        <v>44889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6">
        <v>2</v>
      </c>
      <c r="O19" s="129"/>
      <c r="P19" s="129"/>
      <c r="Q19" s="16">
        <v>9</v>
      </c>
      <c r="R19" s="16">
        <v>15</v>
      </c>
      <c r="S19" s="16">
        <v>8</v>
      </c>
      <c r="T19" s="129"/>
      <c r="U19" s="16">
        <v>10</v>
      </c>
      <c r="V19" s="16">
        <v>0</v>
      </c>
      <c r="W19" s="16">
        <v>0</v>
      </c>
      <c r="X19" s="16">
        <v>3</v>
      </c>
      <c r="Y19" s="16">
        <v>0</v>
      </c>
      <c r="Z19" s="16">
        <v>0</v>
      </c>
      <c r="AA19" s="16">
        <v>6</v>
      </c>
      <c r="AB19" s="16">
        <v>7</v>
      </c>
      <c r="AC19" s="16">
        <v>0</v>
      </c>
      <c r="AD19" s="16">
        <v>4</v>
      </c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30"/>
      <c r="AR19" s="6">
        <f t="shared" si="1"/>
        <v>64</v>
      </c>
    </row>
    <row r="20" spans="1:44" ht="15" customHeight="1" x14ac:dyDescent="0.2">
      <c r="A20" s="86">
        <f>'==HUNTER by BLIND=='!A20</f>
        <v>44891</v>
      </c>
      <c r="B20" s="129"/>
      <c r="C20" s="129"/>
      <c r="D20" s="129"/>
      <c r="E20" s="16">
        <v>2</v>
      </c>
      <c r="F20" s="129"/>
      <c r="G20" s="16">
        <v>0</v>
      </c>
      <c r="H20" s="129"/>
      <c r="I20" s="129"/>
      <c r="J20" s="129"/>
      <c r="K20" s="129"/>
      <c r="L20" s="129"/>
      <c r="M20" s="129"/>
      <c r="N20" s="16">
        <v>5</v>
      </c>
      <c r="O20" s="129"/>
      <c r="P20" s="16">
        <v>0</v>
      </c>
      <c r="Q20" s="16">
        <v>3</v>
      </c>
      <c r="R20" s="16">
        <v>19</v>
      </c>
      <c r="S20" s="16">
        <v>21</v>
      </c>
      <c r="T20" s="129"/>
      <c r="U20" s="16">
        <v>8</v>
      </c>
      <c r="V20" s="16">
        <v>1</v>
      </c>
      <c r="W20" s="16">
        <v>11</v>
      </c>
      <c r="X20" s="16">
        <v>2</v>
      </c>
      <c r="Y20" s="16">
        <v>1</v>
      </c>
      <c r="Z20" s="16">
        <v>0</v>
      </c>
      <c r="AA20" s="16">
        <v>2</v>
      </c>
      <c r="AB20" s="16">
        <v>6</v>
      </c>
      <c r="AC20" s="16">
        <v>7</v>
      </c>
      <c r="AD20" s="16">
        <v>0</v>
      </c>
      <c r="AE20" s="16">
        <v>14</v>
      </c>
      <c r="AF20" s="129"/>
      <c r="AG20" s="129"/>
      <c r="AH20" s="129"/>
      <c r="AI20" s="16">
        <v>0</v>
      </c>
      <c r="AJ20" s="129"/>
      <c r="AK20" s="16">
        <v>0</v>
      </c>
      <c r="AL20" s="16">
        <v>0</v>
      </c>
      <c r="AM20" s="129"/>
      <c r="AN20" s="129"/>
      <c r="AO20" s="129"/>
      <c r="AP20" s="129"/>
      <c r="AQ20" s="130"/>
      <c r="AR20" s="6">
        <f t="shared" si="1"/>
        <v>102</v>
      </c>
    </row>
    <row r="21" spans="1:44" ht="15" customHeight="1" x14ac:dyDescent="0.2">
      <c r="A21" s="86">
        <f>'==HUNTER by BLIND=='!A21</f>
        <v>44892</v>
      </c>
      <c r="B21" s="129"/>
      <c r="C21" s="129"/>
      <c r="D21" s="16">
        <v>7</v>
      </c>
      <c r="E21" s="16">
        <v>1</v>
      </c>
      <c r="F21" s="129"/>
      <c r="G21" s="129"/>
      <c r="H21" s="129"/>
      <c r="I21" s="16">
        <v>1</v>
      </c>
      <c r="J21" s="129"/>
      <c r="K21" s="16">
        <v>1</v>
      </c>
      <c r="L21" s="129"/>
      <c r="M21" s="129"/>
      <c r="N21" s="16">
        <v>1</v>
      </c>
      <c r="O21" s="129"/>
      <c r="P21" s="129"/>
      <c r="Q21" s="16">
        <v>12</v>
      </c>
      <c r="R21" s="16">
        <v>5</v>
      </c>
      <c r="S21" s="16">
        <v>28</v>
      </c>
      <c r="T21" s="129"/>
      <c r="U21" s="16">
        <v>15</v>
      </c>
      <c r="V21" s="129"/>
      <c r="W21" s="16">
        <v>8</v>
      </c>
      <c r="X21" s="16">
        <v>2</v>
      </c>
      <c r="Y21" s="129"/>
      <c r="Z21" s="16">
        <v>0</v>
      </c>
      <c r="AA21" s="129"/>
      <c r="AB21" s="129"/>
      <c r="AC21" s="129"/>
      <c r="AD21" s="129"/>
      <c r="AE21" s="129"/>
      <c r="AF21" s="129"/>
      <c r="AG21" s="129"/>
      <c r="AH21" s="16">
        <v>0</v>
      </c>
      <c r="AI21" s="129"/>
      <c r="AJ21" s="16">
        <v>0</v>
      </c>
      <c r="AK21" s="129"/>
      <c r="AL21" s="16">
        <v>0</v>
      </c>
      <c r="AM21" s="16">
        <v>0</v>
      </c>
      <c r="AN21" s="129"/>
      <c r="AO21" s="129"/>
      <c r="AP21" s="129"/>
      <c r="AQ21" s="130"/>
      <c r="AR21" s="6">
        <f t="shared" si="1"/>
        <v>81</v>
      </c>
    </row>
    <row r="22" spans="1:44" ht="15" customHeight="1" x14ac:dyDescent="0.2">
      <c r="A22" s="86">
        <f>'==HUNTER by BLIND=='!A22</f>
        <v>44895</v>
      </c>
      <c r="B22" s="129"/>
      <c r="C22" s="129"/>
      <c r="D22" s="129"/>
      <c r="E22" s="16">
        <v>0</v>
      </c>
      <c r="F22" s="129"/>
      <c r="G22" s="16">
        <v>1</v>
      </c>
      <c r="H22" s="129"/>
      <c r="I22" s="129"/>
      <c r="J22" s="129"/>
      <c r="K22" s="129"/>
      <c r="L22" s="129"/>
      <c r="M22" s="129"/>
      <c r="N22" s="16">
        <v>4</v>
      </c>
      <c r="O22" s="129"/>
      <c r="P22" s="129"/>
      <c r="Q22" s="16">
        <v>27</v>
      </c>
      <c r="R22" s="16">
        <v>16</v>
      </c>
      <c r="S22" s="16">
        <v>28</v>
      </c>
      <c r="T22" s="129"/>
      <c r="U22" s="16">
        <v>14</v>
      </c>
      <c r="V22" s="16">
        <v>7</v>
      </c>
      <c r="W22" s="16">
        <v>4</v>
      </c>
      <c r="X22" s="16">
        <v>12</v>
      </c>
      <c r="Y22" s="16">
        <v>0</v>
      </c>
      <c r="Z22" s="16">
        <v>1</v>
      </c>
      <c r="AA22" s="16">
        <v>1</v>
      </c>
      <c r="AB22" s="16">
        <v>1</v>
      </c>
      <c r="AC22" s="129"/>
      <c r="AD22" s="16">
        <v>0</v>
      </c>
      <c r="AE22" s="16">
        <v>5</v>
      </c>
      <c r="AF22" s="16">
        <v>0</v>
      </c>
      <c r="AG22" s="129"/>
      <c r="AH22" s="129"/>
      <c r="AI22" s="129"/>
      <c r="AJ22" s="129"/>
      <c r="AK22" s="129"/>
      <c r="AL22" s="16">
        <v>0</v>
      </c>
      <c r="AM22" s="129"/>
      <c r="AN22" s="129"/>
      <c r="AO22" s="129"/>
      <c r="AP22" s="129"/>
      <c r="AQ22" s="130"/>
      <c r="AR22" s="6">
        <f t="shared" si="1"/>
        <v>121</v>
      </c>
    </row>
    <row r="23" spans="1:44" s="17" customFormat="1" ht="15" customHeight="1" x14ac:dyDescent="0.2">
      <c r="A23" s="86">
        <f>'==HUNTER by BLIND=='!A23</f>
        <v>44898</v>
      </c>
      <c r="B23" s="135"/>
      <c r="C23" s="135"/>
      <c r="D23" s="139">
        <v>0</v>
      </c>
      <c r="E23" s="139">
        <v>0</v>
      </c>
      <c r="F23" s="135"/>
      <c r="G23" s="139">
        <v>0</v>
      </c>
      <c r="H23" s="135"/>
      <c r="I23" s="139">
        <v>0</v>
      </c>
      <c r="J23" s="135"/>
      <c r="K23" s="139">
        <v>0</v>
      </c>
      <c r="L23" s="135"/>
      <c r="M23" s="135"/>
      <c r="N23" s="139">
        <v>6</v>
      </c>
      <c r="O23" s="135"/>
      <c r="P23" s="135"/>
      <c r="Q23" s="139">
        <v>22</v>
      </c>
      <c r="R23" s="139">
        <v>28</v>
      </c>
      <c r="S23" s="139">
        <v>28</v>
      </c>
      <c r="T23" s="135"/>
      <c r="U23" s="139">
        <v>21</v>
      </c>
      <c r="V23" s="139">
        <v>1</v>
      </c>
      <c r="W23" s="139">
        <v>21</v>
      </c>
      <c r="X23" s="139">
        <v>14</v>
      </c>
      <c r="Y23" s="139">
        <v>2</v>
      </c>
      <c r="Z23" s="139">
        <v>1</v>
      </c>
      <c r="AA23" s="139">
        <v>5</v>
      </c>
      <c r="AB23" s="139">
        <v>2</v>
      </c>
      <c r="AC23" s="139">
        <v>3</v>
      </c>
      <c r="AD23" s="139">
        <v>20</v>
      </c>
      <c r="AE23" s="139">
        <v>1</v>
      </c>
      <c r="AF23" s="139">
        <v>0</v>
      </c>
      <c r="AG23" s="139">
        <v>0</v>
      </c>
      <c r="AH23" s="139">
        <v>0</v>
      </c>
      <c r="AI23" s="135"/>
      <c r="AJ23" s="135"/>
      <c r="AK23" s="135"/>
      <c r="AL23" s="135"/>
      <c r="AM23" s="135"/>
      <c r="AN23" s="135"/>
      <c r="AO23" s="135"/>
      <c r="AP23" s="135"/>
      <c r="AQ23" s="140">
        <v>0</v>
      </c>
      <c r="AR23" s="6">
        <f t="shared" si="1"/>
        <v>175</v>
      </c>
    </row>
    <row r="24" spans="1:44" ht="15" customHeight="1" x14ac:dyDescent="0.2">
      <c r="A24" s="86">
        <f>'==HUNTER by BLIND=='!A24</f>
        <v>44899</v>
      </c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9">
        <v>0</v>
      </c>
      <c r="O24" s="135"/>
      <c r="P24" s="135"/>
      <c r="Q24" s="139">
        <v>8</v>
      </c>
      <c r="R24" s="139">
        <v>28</v>
      </c>
      <c r="S24" s="139">
        <v>19</v>
      </c>
      <c r="T24" s="135"/>
      <c r="U24" s="139">
        <v>2</v>
      </c>
      <c r="V24" s="139">
        <v>0</v>
      </c>
      <c r="W24" s="139">
        <v>2</v>
      </c>
      <c r="X24" s="139">
        <v>1</v>
      </c>
      <c r="Y24" s="135"/>
      <c r="Z24" s="135"/>
      <c r="AA24" s="135"/>
      <c r="AB24" s="139">
        <v>2</v>
      </c>
      <c r="AC24" s="135"/>
      <c r="AD24" s="139">
        <v>0</v>
      </c>
      <c r="AE24" s="135"/>
      <c r="AF24" s="135"/>
      <c r="AG24" s="139">
        <v>0</v>
      </c>
      <c r="AH24" s="135"/>
      <c r="AI24" s="135"/>
      <c r="AJ24" s="135"/>
      <c r="AK24" s="135"/>
      <c r="AL24" s="139">
        <v>0</v>
      </c>
      <c r="AM24" s="139">
        <v>0</v>
      </c>
      <c r="AN24" s="135"/>
      <c r="AO24" s="135"/>
      <c r="AP24" s="135"/>
      <c r="AQ24" s="136"/>
      <c r="AR24" s="6">
        <f t="shared" si="1"/>
        <v>62</v>
      </c>
    </row>
    <row r="25" spans="1:44" ht="15" customHeight="1" x14ac:dyDescent="0.2">
      <c r="A25" s="86">
        <f>'==HUNTER by BLIND=='!A25</f>
        <v>44902</v>
      </c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9">
        <v>21</v>
      </c>
      <c r="R25" s="139">
        <v>28</v>
      </c>
      <c r="S25" s="139">
        <v>22</v>
      </c>
      <c r="T25" s="135"/>
      <c r="U25" s="139">
        <v>0</v>
      </c>
      <c r="V25" s="135"/>
      <c r="W25" s="139">
        <v>21</v>
      </c>
      <c r="X25" s="139">
        <v>28</v>
      </c>
      <c r="Y25" s="139">
        <v>17</v>
      </c>
      <c r="Z25" s="139">
        <v>3</v>
      </c>
      <c r="AA25" s="139">
        <v>3</v>
      </c>
      <c r="AB25" s="139">
        <v>5</v>
      </c>
      <c r="AC25" s="135"/>
      <c r="AD25" s="139">
        <v>7</v>
      </c>
      <c r="AE25" s="135"/>
      <c r="AF25" s="139">
        <v>0</v>
      </c>
      <c r="AG25" s="135"/>
      <c r="AH25" s="135"/>
      <c r="AI25" s="135"/>
      <c r="AJ25" s="139">
        <v>0</v>
      </c>
      <c r="AK25" s="135"/>
      <c r="AL25" s="139">
        <v>0</v>
      </c>
      <c r="AM25" s="139">
        <v>1</v>
      </c>
      <c r="AN25" s="139">
        <v>0</v>
      </c>
      <c r="AO25" s="135"/>
      <c r="AP25" s="135"/>
      <c r="AQ25" s="136"/>
      <c r="AR25" s="6">
        <f t="shared" si="1"/>
        <v>156</v>
      </c>
    </row>
    <row r="26" spans="1:44" ht="15" customHeight="1" x14ac:dyDescent="0.2">
      <c r="A26" s="86">
        <f>'==HUNTER by BLIND=='!A26</f>
        <v>44905</v>
      </c>
      <c r="B26" s="135"/>
      <c r="C26" s="135"/>
      <c r="D26" s="135"/>
      <c r="E26" s="135"/>
      <c r="F26" s="135"/>
      <c r="G26" s="135"/>
      <c r="H26" s="135"/>
      <c r="I26" s="139">
        <v>0</v>
      </c>
      <c r="J26" s="139">
        <v>0</v>
      </c>
      <c r="K26" s="135"/>
      <c r="L26" s="135"/>
      <c r="M26" s="135"/>
      <c r="N26" s="139">
        <v>0</v>
      </c>
      <c r="O26" s="139">
        <v>0</v>
      </c>
      <c r="P26" s="135"/>
      <c r="Q26" s="139">
        <v>29</v>
      </c>
      <c r="R26" s="139">
        <v>10</v>
      </c>
      <c r="S26" s="139">
        <v>28</v>
      </c>
      <c r="T26" s="135"/>
      <c r="U26" s="139">
        <v>1</v>
      </c>
      <c r="V26" s="135"/>
      <c r="W26" s="139">
        <v>11</v>
      </c>
      <c r="X26" s="139">
        <v>21</v>
      </c>
      <c r="Y26" s="139">
        <v>5</v>
      </c>
      <c r="Z26" s="139">
        <v>1</v>
      </c>
      <c r="AA26" s="139">
        <v>0</v>
      </c>
      <c r="AB26" s="139">
        <v>13</v>
      </c>
      <c r="AC26" s="139">
        <v>10</v>
      </c>
      <c r="AD26" s="139">
        <v>12</v>
      </c>
      <c r="AE26" s="139">
        <v>3</v>
      </c>
      <c r="AF26" s="135"/>
      <c r="AG26" s="135"/>
      <c r="AH26" s="135"/>
      <c r="AI26" s="135"/>
      <c r="AJ26" s="139">
        <v>0</v>
      </c>
      <c r="AK26" s="135"/>
      <c r="AL26" s="139"/>
      <c r="AM26" s="139">
        <v>0</v>
      </c>
      <c r="AN26" s="135"/>
      <c r="AO26" s="135"/>
      <c r="AP26" s="135"/>
      <c r="AQ26" s="136"/>
      <c r="AR26" s="6">
        <f t="shared" si="1"/>
        <v>144</v>
      </c>
    </row>
    <row r="27" spans="1:44" ht="15" customHeight="1" x14ac:dyDescent="0.2">
      <c r="A27" s="86">
        <f>'==HUNTER by BLIND=='!A27</f>
        <v>44906</v>
      </c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9">
        <v>0</v>
      </c>
      <c r="O27" s="135"/>
      <c r="P27" s="135"/>
      <c r="Q27" s="139">
        <v>6</v>
      </c>
      <c r="R27" s="139">
        <v>6</v>
      </c>
      <c r="S27" s="139">
        <v>28</v>
      </c>
      <c r="T27" s="135"/>
      <c r="U27" s="139">
        <v>7</v>
      </c>
      <c r="V27" s="135"/>
      <c r="W27" s="139">
        <v>4</v>
      </c>
      <c r="X27" s="139">
        <v>7</v>
      </c>
      <c r="Y27" s="139">
        <v>2</v>
      </c>
      <c r="Z27" s="139">
        <v>0</v>
      </c>
      <c r="AA27" s="139">
        <v>1</v>
      </c>
      <c r="AB27" s="139">
        <v>2</v>
      </c>
      <c r="AC27" s="139">
        <v>12</v>
      </c>
      <c r="AD27" s="139">
        <v>0</v>
      </c>
      <c r="AE27" s="139">
        <v>5</v>
      </c>
      <c r="AF27" s="135"/>
      <c r="AG27" s="135"/>
      <c r="AH27" s="135"/>
      <c r="AI27" s="135"/>
      <c r="AJ27" s="139">
        <v>0</v>
      </c>
      <c r="AK27" s="135"/>
      <c r="AL27" s="139">
        <v>2</v>
      </c>
      <c r="AM27" s="135"/>
      <c r="AN27" s="135"/>
      <c r="AO27" s="135"/>
      <c r="AP27" s="135"/>
      <c r="AQ27" s="136"/>
      <c r="AR27" s="6">
        <f t="shared" si="1"/>
        <v>82</v>
      </c>
    </row>
    <row r="28" spans="1:44" ht="15" customHeight="1" x14ac:dyDescent="0.2">
      <c r="A28" s="86">
        <f>'==HUNTER by BLIND=='!A28</f>
        <v>44909</v>
      </c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9">
        <v>0</v>
      </c>
      <c r="N28" s="135"/>
      <c r="O28" s="139">
        <v>2</v>
      </c>
      <c r="P28" s="135"/>
      <c r="Q28" s="139">
        <v>8</v>
      </c>
      <c r="R28" s="139">
        <v>13</v>
      </c>
      <c r="S28" s="139">
        <v>21</v>
      </c>
      <c r="T28" s="135"/>
      <c r="U28" s="139">
        <v>7</v>
      </c>
      <c r="V28" s="135"/>
      <c r="W28" s="139">
        <v>3</v>
      </c>
      <c r="X28" s="139">
        <v>24</v>
      </c>
      <c r="Y28" s="139">
        <v>14</v>
      </c>
      <c r="Z28" s="139">
        <v>2</v>
      </c>
      <c r="AA28" s="139">
        <v>2</v>
      </c>
      <c r="AB28" s="139">
        <v>5</v>
      </c>
      <c r="AC28" s="139">
        <v>5</v>
      </c>
      <c r="AD28" s="139">
        <v>4</v>
      </c>
      <c r="AE28" s="139">
        <v>0</v>
      </c>
      <c r="AF28" s="139">
        <v>0</v>
      </c>
      <c r="AG28" s="135"/>
      <c r="AH28" s="135"/>
      <c r="AI28" s="135"/>
      <c r="AJ28" s="135"/>
      <c r="AK28" s="135"/>
      <c r="AL28" s="139">
        <v>0</v>
      </c>
      <c r="AM28" s="135"/>
      <c r="AN28" s="135"/>
      <c r="AO28" s="135"/>
      <c r="AP28" s="135"/>
      <c r="AQ28" s="140">
        <v>0</v>
      </c>
      <c r="AR28" s="6">
        <f t="shared" si="1"/>
        <v>110</v>
      </c>
    </row>
    <row r="29" spans="1:44" ht="15" customHeight="1" x14ac:dyDescent="0.2">
      <c r="A29" s="86">
        <f>'==HUNTER by BLIND=='!A29</f>
        <v>44912</v>
      </c>
      <c r="B29" s="135"/>
      <c r="C29" s="135"/>
      <c r="D29" s="135"/>
      <c r="E29" s="139">
        <v>0</v>
      </c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9">
        <v>10</v>
      </c>
      <c r="R29" s="139">
        <v>29</v>
      </c>
      <c r="S29" s="139">
        <v>45</v>
      </c>
      <c r="T29" s="135"/>
      <c r="U29" s="139">
        <v>10</v>
      </c>
      <c r="V29" s="135"/>
      <c r="W29" s="139">
        <v>16</v>
      </c>
      <c r="X29" s="139">
        <v>14</v>
      </c>
      <c r="Y29" s="139">
        <v>6</v>
      </c>
      <c r="Z29" s="139">
        <v>7</v>
      </c>
      <c r="AA29" s="139">
        <v>9</v>
      </c>
      <c r="AB29" s="139">
        <v>1</v>
      </c>
      <c r="AC29" s="139">
        <v>4</v>
      </c>
      <c r="AD29" s="139">
        <v>3</v>
      </c>
      <c r="AE29" s="139">
        <v>1</v>
      </c>
      <c r="AF29" s="139">
        <v>0</v>
      </c>
      <c r="AG29" s="139">
        <v>0</v>
      </c>
      <c r="AH29" s="135"/>
      <c r="AI29" s="139">
        <v>0</v>
      </c>
      <c r="AJ29" s="135"/>
      <c r="AK29" s="135"/>
      <c r="AL29" s="135"/>
      <c r="AM29" s="135"/>
      <c r="AN29" s="135"/>
      <c r="AO29" s="135"/>
      <c r="AP29" s="135"/>
      <c r="AQ29" s="136"/>
      <c r="AR29" s="6">
        <f t="shared" si="1"/>
        <v>155</v>
      </c>
    </row>
    <row r="30" spans="1:44" ht="15" customHeight="1" x14ac:dyDescent="0.2">
      <c r="A30" s="86">
        <f>'==HUNTER by BLIND=='!A30</f>
        <v>44913</v>
      </c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9">
        <v>26</v>
      </c>
      <c r="R30" s="139">
        <v>17</v>
      </c>
      <c r="S30" s="139">
        <v>28</v>
      </c>
      <c r="T30" s="135"/>
      <c r="U30" s="139">
        <v>7</v>
      </c>
      <c r="V30" s="135"/>
      <c r="W30" s="139">
        <v>14</v>
      </c>
      <c r="X30" s="139">
        <v>4</v>
      </c>
      <c r="Y30" s="139">
        <v>6</v>
      </c>
      <c r="Z30" s="139">
        <v>0</v>
      </c>
      <c r="AA30" s="139">
        <v>3</v>
      </c>
      <c r="AB30" s="139">
        <v>4</v>
      </c>
      <c r="AC30" s="135"/>
      <c r="AD30" s="139">
        <v>0</v>
      </c>
      <c r="AE30" s="135"/>
      <c r="AF30" s="135"/>
      <c r="AG30" s="139">
        <v>0</v>
      </c>
      <c r="AH30" s="135"/>
      <c r="AI30" s="135"/>
      <c r="AJ30" s="135"/>
      <c r="AK30" s="135"/>
      <c r="AL30" s="139">
        <v>0</v>
      </c>
      <c r="AM30" s="135"/>
      <c r="AN30" s="135"/>
      <c r="AO30" s="135"/>
      <c r="AP30" s="135"/>
      <c r="AQ30" s="136"/>
      <c r="AR30" s="6">
        <f t="shared" si="1"/>
        <v>109</v>
      </c>
    </row>
    <row r="31" spans="1:44" ht="15" customHeight="1" x14ac:dyDescent="0.2">
      <c r="A31" s="86">
        <f>'==HUNTER by BLIND=='!A31</f>
        <v>44916</v>
      </c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9">
        <v>21</v>
      </c>
      <c r="R31" s="139">
        <v>14</v>
      </c>
      <c r="S31" s="139">
        <v>23</v>
      </c>
      <c r="T31" s="135"/>
      <c r="U31" s="139">
        <v>14</v>
      </c>
      <c r="V31" s="135"/>
      <c r="W31" s="139">
        <v>12</v>
      </c>
      <c r="X31" s="139">
        <v>28</v>
      </c>
      <c r="Y31" s="139">
        <v>0</v>
      </c>
      <c r="Z31" s="139">
        <v>0</v>
      </c>
      <c r="AA31" s="139">
        <v>1</v>
      </c>
      <c r="AB31" s="139">
        <v>8</v>
      </c>
      <c r="AC31" s="139">
        <v>3</v>
      </c>
      <c r="AD31" s="135"/>
      <c r="AE31" s="139">
        <v>1</v>
      </c>
      <c r="AF31" s="135"/>
      <c r="AG31" s="135"/>
      <c r="AH31" s="135"/>
      <c r="AI31" s="135"/>
      <c r="AJ31" s="139">
        <v>0</v>
      </c>
      <c r="AK31" s="135"/>
      <c r="AL31" s="135"/>
      <c r="AM31" s="139">
        <v>0</v>
      </c>
      <c r="AN31" s="135"/>
      <c r="AO31" s="135"/>
      <c r="AP31" s="135"/>
      <c r="AQ31" s="140">
        <v>0</v>
      </c>
      <c r="AR31" s="6">
        <f t="shared" si="1"/>
        <v>125</v>
      </c>
    </row>
    <row r="32" spans="1:44" ht="15" customHeight="1" x14ac:dyDescent="0.2">
      <c r="A32" s="86">
        <f>'==HUNTER by BLIND=='!A32</f>
        <v>44919</v>
      </c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9">
        <v>14</v>
      </c>
      <c r="R32" s="139">
        <v>5</v>
      </c>
      <c r="S32" s="139">
        <v>13</v>
      </c>
      <c r="T32" s="135"/>
      <c r="U32" s="139">
        <v>0</v>
      </c>
      <c r="V32" s="135"/>
      <c r="W32" s="135"/>
      <c r="X32" s="139">
        <v>0</v>
      </c>
      <c r="Y32" s="135"/>
      <c r="Z32" s="135"/>
      <c r="AA32" s="135"/>
      <c r="AB32" s="135"/>
      <c r="AC32" s="135"/>
      <c r="AD32" s="135"/>
      <c r="AE32" s="135"/>
      <c r="AF32" s="135"/>
      <c r="AG32" s="135"/>
      <c r="AH32" s="139">
        <v>0</v>
      </c>
      <c r="AI32" s="135"/>
      <c r="AJ32" s="135"/>
      <c r="AK32" s="135"/>
      <c r="AL32" s="139">
        <v>0</v>
      </c>
      <c r="AM32" s="139">
        <v>0</v>
      </c>
      <c r="AN32" s="135"/>
      <c r="AO32" s="135"/>
      <c r="AP32" s="135"/>
      <c r="AQ32" s="136"/>
      <c r="AR32" s="6">
        <f t="shared" si="1"/>
        <v>32</v>
      </c>
    </row>
    <row r="33" spans="1:44" ht="15" customHeight="1" x14ac:dyDescent="0.2">
      <c r="A33" s="86">
        <f>'==HUNTER by BLIND=='!A33</f>
        <v>44923</v>
      </c>
      <c r="B33" s="135"/>
      <c r="C33" s="135"/>
      <c r="D33" s="135"/>
      <c r="E33" s="135"/>
      <c r="F33" s="135"/>
      <c r="G33" s="139">
        <v>0</v>
      </c>
      <c r="H33" s="135"/>
      <c r="I33" s="135"/>
      <c r="J33" s="135"/>
      <c r="K33" s="135"/>
      <c r="L33" s="135"/>
      <c r="M33" s="135"/>
      <c r="N33" s="139">
        <v>13</v>
      </c>
      <c r="O33" s="135"/>
      <c r="P33" s="135"/>
      <c r="Q33" s="139">
        <v>21</v>
      </c>
      <c r="R33" s="139">
        <v>17</v>
      </c>
      <c r="S33" s="139">
        <v>26</v>
      </c>
      <c r="T33" s="135"/>
      <c r="U33" s="139">
        <v>11</v>
      </c>
      <c r="V33" s="135"/>
      <c r="W33" s="139">
        <v>8</v>
      </c>
      <c r="X33" s="139">
        <v>14</v>
      </c>
      <c r="Y33" s="139">
        <v>0</v>
      </c>
      <c r="Z33" s="139">
        <v>2</v>
      </c>
      <c r="AA33" s="139">
        <v>6</v>
      </c>
      <c r="AB33" s="139">
        <v>10</v>
      </c>
      <c r="AC33" s="139">
        <v>1</v>
      </c>
      <c r="AD33" s="139">
        <v>3</v>
      </c>
      <c r="AE33" s="139">
        <v>1</v>
      </c>
      <c r="AF33" s="135"/>
      <c r="AG33" s="135"/>
      <c r="AH33" s="135"/>
      <c r="AI33" s="135"/>
      <c r="AJ33" s="135"/>
      <c r="AK33" s="139">
        <v>0</v>
      </c>
      <c r="AL33" s="139">
        <v>0</v>
      </c>
      <c r="AM33" s="139">
        <v>0</v>
      </c>
      <c r="AN33" s="135"/>
      <c r="AO33" s="135"/>
      <c r="AP33" s="135"/>
      <c r="AQ33" s="136"/>
      <c r="AR33" s="6">
        <f t="shared" si="1"/>
        <v>133</v>
      </c>
    </row>
    <row r="34" spans="1:44" ht="15" customHeight="1" x14ac:dyDescent="0.2">
      <c r="A34" s="86">
        <f>'==HUNTER by BLIND=='!A34</f>
        <v>44926</v>
      </c>
      <c r="B34" s="135"/>
      <c r="C34" s="135"/>
      <c r="D34" s="135"/>
      <c r="E34" s="135"/>
      <c r="F34" s="135"/>
      <c r="G34" s="135"/>
      <c r="H34" s="135"/>
      <c r="I34" s="135"/>
      <c r="J34" s="139">
        <v>0</v>
      </c>
      <c r="K34" s="135"/>
      <c r="L34" s="135"/>
      <c r="M34" s="135"/>
      <c r="N34" s="135"/>
      <c r="O34" s="135"/>
      <c r="P34" s="135"/>
      <c r="Q34" s="139">
        <v>1</v>
      </c>
      <c r="R34" s="139">
        <v>14</v>
      </c>
      <c r="S34" s="139">
        <v>35</v>
      </c>
      <c r="T34" s="135"/>
      <c r="U34" s="139">
        <v>9</v>
      </c>
      <c r="V34" s="139">
        <v>0</v>
      </c>
      <c r="W34" s="139">
        <v>1</v>
      </c>
      <c r="X34" s="139">
        <v>21</v>
      </c>
      <c r="Y34" s="135"/>
      <c r="Z34" s="135"/>
      <c r="AA34" s="139">
        <v>1</v>
      </c>
      <c r="AB34" s="139">
        <v>7</v>
      </c>
      <c r="AC34" s="135"/>
      <c r="AD34" s="139">
        <v>0</v>
      </c>
      <c r="AE34" s="135"/>
      <c r="AF34" s="139">
        <v>0</v>
      </c>
      <c r="AG34" s="139">
        <v>0</v>
      </c>
      <c r="AH34" s="135"/>
      <c r="AI34" s="139">
        <v>0</v>
      </c>
      <c r="AJ34" s="139">
        <v>0</v>
      </c>
      <c r="AK34" s="139">
        <v>0</v>
      </c>
      <c r="AL34" s="139">
        <v>0</v>
      </c>
      <c r="AM34" s="139">
        <v>0</v>
      </c>
      <c r="AN34" s="135"/>
      <c r="AO34" s="135"/>
      <c r="AP34" s="135"/>
      <c r="AQ34" s="136"/>
      <c r="AR34" s="6">
        <f t="shared" si="1"/>
        <v>89</v>
      </c>
    </row>
    <row r="35" spans="1:44" ht="15" customHeight="1" x14ac:dyDescent="0.2">
      <c r="A35" s="86">
        <f>'==HUNTER by BLIND=='!A35</f>
        <v>44927</v>
      </c>
      <c r="B35" s="135"/>
      <c r="C35" s="135"/>
      <c r="D35" s="135"/>
      <c r="E35" s="135"/>
      <c r="F35" s="135"/>
      <c r="G35" s="135"/>
      <c r="H35" s="135"/>
      <c r="I35" s="135"/>
      <c r="J35" s="170">
        <v>0</v>
      </c>
      <c r="K35" s="135"/>
      <c r="L35" s="135"/>
      <c r="M35" s="135"/>
      <c r="N35" s="170">
        <v>0</v>
      </c>
      <c r="O35" s="135"/>
      <c r="P35" s="135"/>
      <c r="Q35" s="170">
        <v>3</v>
      </c>
      <c r="R35" s="170">
        <v>13</v>
      </c>
      <c r="S35" s="170">
        <v>6</v>
      </c>
      <c r="T35" s="135"/>
      <c r="U35" s="170">
        <v>6</v>
      </c>
      <c r="V35" s="135"/>
      <c r="W35" s="170">
        <v>9</v>
      </c>
      <c r="X35" s="170">
        <v>6</v>
      </c>
      <c r="Y35" s="170">
        <v>1</v>
      </c>
      <c r="Z35" s="135"/>
      <c r="AA35" s="170">
        <v>4</v>
      </c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6"/>
      <c r="AR35" s="6">
        <f t="shared" si="1"/>
        <v>48</v>
      </c>
    </row>
    <row r="36" spans="1:44" ht="15" customHeight="1" x14ac:dyDescent="0.2">
      <c r="A36" s="86">
        <f>'==HUNTER by BLIND=='!A36</f>
        <v>44930</v>
      </c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70">
        <v>1</v>
      </c>
      <c r="O36" s="135"/>
      <c r="P36" s="135"/>
      <c r="Q36" s="170">
        <v>9</v>
      </c>
      <c r="R36" s="170">
        <v>1</v>
      </c>
      <c r="S36" s="170">
        <v>11</v>
      </c>
      <c r="T36" s="135"/>
      <c r="U36" s="170">
        <v>17</v>
      </c>
      <c r="V36" s="170">
        <v>0</v>
      </c>
      <c r="W36" s="170">
        <v>30</v>
      </c>
      <c r="X36" s="170">
        <v>14</v>
      </c>
      <c r="Y36" s="170">
        <v>7</v>
      </c>
      <c r="Z36" s="135"/>
      <c r="AA36" s="170">
        <v>5</v>
      </c>
      <c r="AB36" s="170">
        <v>3</v>
      </c>
      <c r="AC36" s="170">
        <v>2</v>
      </c>
      <c r="AD36" s="170">
        <v>8</v>
      </c>
      <c r="AE36" s="135"/>
      <c r="AF36" s="135"/>
      <c r="AG36" s="170">
        <v>0</v>
      </c>
      <c r="AH36" s="135"/>
      <c r="AI36" s="135"/>
      <c r="AJ36" s="135"/>
      <c r="AK36" s="135"/>
      <c r="AL36" s="135"/>
      <c r="AM36" s="135"/>
      <c r="AN36" s="135"/>
      <c r="AO36" s="135"/>
      <c r="AP36" s="135"/>
      <c r="AQ36" s="171">
        <v>0</v>
      </c>
      <c r="AR36" s="6">
        <f t="shared" si="1"/>
        <v>108</v>
      </c>
    </row>
    <row r="37" spans="1:44" ht="15" customHeight="1" x14ac:dyDescent="0.2">
      <c r="A37" s="86">
        <f>'==HUNTER by BLIND=='!A37</f>
        <v>44933</v>
      </c>
      <c r="B37" s="135"/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70">
        <v>4</v>
      </c>
      <c r="R37" s="170">
        <v>28</v>
      </c>
      <c r="S37" s="170">
        <v>4</v>
      </c>
      <c r="T37" s="135"/>
      <c r="U37" s="170">
        <v>7</v>
      </c>
      <c r="V37" s="170">
        <v>0</v>
      </c>
      <c r="W37" s="170">
        <v>2</v>
      </c>
      <c r="X37" s="170">
        <v>3</v>
      </c>
      <c r="Y37" s="170">
        <v>0</v>
      </c>
      <c r="Z37" s="170">
        <v>0</v>
      </c>
      <c r="AA37" s="135"/>
      <c r="AB37" s="170">
        <v>1</v>
      </c>
      <c r="AC37" s="170">
        <v>0</v>
      </c>
      <c r="AD37" s="170">
        <v>0</v>
      </c>
      <c r="AE37" s="170">
        <v>0</v>
      </c>
      <c r="AF37" s="170">
        <v>0</v>
      </c>
      <c r="AG37" s="135"/>
      <c r="AH37" s="135"/>
      <c r="AI37" s="135"/>
      <c r="AJ37" s="170">
        <v>0</v>
      </c>
      <c r="AK37" s="135"/>
      <c r="AL37" s="135"/>
      <c r="AM37" s="135"/>
      <c r="AN37" s="135"/>
      <c r="AO37" s="135"/>
      <c r="AP37" s="135"/>
      <c r="AQ37" s="136"/>
      <c r="AR37" s="6">
        <f t="shared" si="1"/>
        <v>49</v>
      </c>
    </row>
    <row r="38" spans="1:44" ht="15" customHeight="1" x14ac:dyDescent="0.2">
      <c r="A38" s="86">
        <f>'==HUNTER by BLIND=='!A38</f>
        <v>44934</v>
      </c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70">
        <v>7</v>
      </c>
      <c r="S38" s="170">
        <v>3</v>
      </c>
      <c r="T38" s="135"/>
      <c r="U38" s="170">
        <v>11</v>
      </c>
      <c r="V38" s="135"/>
      <c r="W38" s="170">
        <v>0</v>
      </c>
      <c r="X38" s="170">
        <v>6</v>
      </c>
      <c r="Y38" s="135"/>
      <c r="Z38" s="135"/>
      <c r="AA38" s="135"/>
      <c r="AB38" s="135"/>
      <c r="AC38" s="135"/>
      <c r="AD38" s="135"/>
      <c r="AE38" s="135"/>
      <c r="AF38" s="135"/>
      <c r="AG38" s="170">
        <v>0</v>
      </c>
      <c r="AH38" s="135"/>
      <c r="AI38" s="135"/>
      <c r="AJ38" s="170">
        <v>0</v>
      </c>
      <c r="AK38" s="135"/>
      <c r="AL38" s="135"/>
      <c r="AM38" s="135"/>
      <c r="AN38" s="135"/>
      <c r="AO38" s="135"/>
      <c r="AP38" s="135"/>
      <c r="AQ38" s="136"/>
      <c r="AR38" s="6">
        <f t="shared" si="1"/>
        <v>27</v>
      </c>
    </row>
    <row r="39" spans="1:44" ht="15" customHeight="1" x14ac:dyDescent="0.2">
      <c r="A39" s="86">
        <f>'==HUNTER by BLIND=='!A39</f>
        <v>44937</v>
      </c>
      <c r="B39" s="135"/>
      <c r="C39" s="135"/>
      <c r="D39" s="135"/>
      <c r="E39" s="135"/>
      <c r="F39" s="135"/>
      <c r="G39" s="135"/>
      <c r="H39" s="135"/>
      <c r="I39" s="170">
        <v>0</v>
      </c>
      <c r="J39" s="135"/>
      <c r="K39" s="135"/>
      <c r="L39" s="135"/>
      <c r="M39" s="135"/>
      <c r="N39" s="170">
        <v>0</v>
      </c>
      <c r="O39" s="170">
        <v>2</v>
      </c>
      <c r="P39" s="135"/>
      <c r="Q39" s="170">
        <v>0</v>
      </c>
      <c r="R39" s="170">
        <v>8</v>
      </c>
      <c r="S39" s="170">
        <v>4</v>
      </c>
      <c r="T39" s="135"/>
      <c r="U39" s="170">
        <v>23</v>
      </c>
      <c r="V39" s="170">
        <v>0</v>
      </c>
      <c r="W39" s="170">
        <v>11</v>
      </c>
      <c r="X39" s="170">
        <v>15</v>
      </c>
      <c r="Y39" s="170">
        <v>2</v>
      </c>
      <c r="Z39" s="135"/>
      <c r="AA39" s="135"/>
      <c r="AB39" s="170">
        <v>11</v>
      </c>
      <c r="AC39" s="170">
        <v>4</v>
      </c>
      <c r="AD39" s="135"/>
      <c r="AE39" s="135"/>
      <c r="AF39" s="170">
        <v>0</v>
      </c>
      <c r="AG39" s="170">
        <v>0</v>
      </c>
      <c r="AH39" s="135"/>
      <c r="AI39" s="135"/>
      <c r="AJ39" s="135"/>
      <c r="AK39" s="135"/>
      <c r="AL39" s="135"/>
      <c r="AM39" s="135"/>
      <c r="AN39" s="135"/>
      <c r="AO39" s="135"/>
      <c r="AP39" s="135"/>
      <c r="AQ39" s="136"/>
      <c r="AR39" s="6">
        <f t="shared" si="1"/>
        <v>80</v>
      </c>
    </row>
    <row r="40" spans="1:44" ht="15" customHeight="1" x14ac:dyDescent="0.2">
      <c r="A40" s="86">
        <f>'==HUNTER by BLIND=='!A40</f>
        <v>44940</v>
      </c>
      <c r="B40" s="135"/>
      <c r="C40" s="135"/>
      <c r="D40" s="135"/>
      <c r="E40" s="170">
        <v>3</v>
      </c>
      <c r="F40" s="135"/>
      <c r="G40" s="135"/>
      <c r="H40" s="135"/>
      <c r="I40" s="170">
        <v>1</v>
      </c>
      <c r="J40" s="170">
        <v>2</v>
      </c>
      <c r="K40" s="135"/>
      <c r="L40" s="135"/>
      <c r="M40" s="135"/>
      <c r="N40" s="170">
        <v>0</v>
      </c>
      <c r="O40" s="135"/>
      <c r="P40" s="135"/>
      <c r="Q40" s="170">
        <v>6</v>
      </c>
      <c r="R40" s="170">
        <v>5</v>
      </c>
      <c r="S40" s="170">
        <v>8</v>
      </c>
      <c r="T40" s="135"/>
      <c r="U40" s="170">
        <v>6</v>
      </c>
      <c r="V40" s="135"/>
      <c r="W40" s="170">
        <v>1</v>
      </c>
      <c r="X40" s="170">
        <v>14</v>
      </c>
      <c r="Y40" s="135"/>
      <c r="Z40" s="135"/>
      <c r="AA40" s="135"/>
      <c r="AB40" s="170">
        <v>2</v>
      </c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6"/>
      <c r="AR40" s="6">
        <f t="shared" si="1"/>
        <v>48</v>
      </c>
    </row>
    <row r="41" spans="1:44" ht="15" customHeight="1" x14ac:dyDescent="0.2">
      <c r="A41" s="86">
        <f>'==HUNTER by BLIND=='!A41</f>
        <v>44941</v>
      </c>
      <c r="B41" s="135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70">
        <v>3</v>
      </c>
      <c r="S41" s="170">
        <v>23</v>
      </c>
      <c r="T41" s="135"/>
      <c r="U41" s="170">
        <v>4</v>
      </c>
      <c r="V41" s="135"/>
      <c r="W41" s="170">
        <v>7</v>
      </c>
      <c r="X41" s="170">
        <v>6</v>
      </c>
      <c r="Y41" s="170">
        <v>0</v>
      </c>
      <c r="Z41" s="135"/>
      <c r="AA41" s="135"/>
      <c r="AB41" s="170">
        <v>0</v>
      </c>
      <c r="AC41" s="135"/>
      <c r="AD41" s="170">
        <v>4</v>
      </c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6"/>
      <c r="AR41" s="6">
        <f t="shared" si="1"/>
        <v>47</v>
      </c>
    </row>
    <row r="42" spans="1:44" ht="15" customHeight="1" x14ac:dyDescent="0.2">
      <c r="A42" s="86">
        <f>'==HUNTER by BLIND=='!A42</f>
        <v>44944</v>
      </c>
      <c r="B42" s="135"/>
      <c r="C42" s="135"/>
      <c r="D42" s="135"/>
      <c r="E42" s="170">
        <v>3</v>
      </c>
      <c r="F42" s="135"/>
      <c r="G42" s="135"/>
      <c r="H42" s="135"/>
      <c r="I42" s="170">
        <v>8</v>
      </c>
      <c r="J42" s="135"/>
      <c r="K42" s="135"/>
      <c r="L42" s="135"/>
      <c r="M42" s="170">
        <v>6</v>
      </c>
      <c r="N42" s="170">
        <v>1</v>
      </c>
      <c r="O42" s="135"/>
      <c r="P42" s="135"/>
      <c r="Q42" s="170">
        <v>6</v>
      </c>
      <c r="R42" s="170">
        <v>3</v>
      </c>
      <c r="S42" s="170">
        <v>20</v>
      </c>
      <c r="T42" s="135"/>
      <c r="U42" s="170">
        <v>7</v>
      </c>
      <c r="V42" s="135"/>
      <c r="W42" s="170">
        <v>2</v>
      </c>
      <c r="X42" s="135"/>
      <c r="Y42" s="170">
        <v>3</v>
      </c>
      <c r="Z42" s="135"/>
      <c r="AA42" s="135"/>
      <c r="AB42" s="170">
        <v>4</v>
      </c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70">
        <v>0</v>
      </c>
      <c r="AN42" s="135"/>
      <c r="AO42" s="135"/>
      <c r="AP42" s="170">
        <v>0</v>
      </c>
      <c r="AQ42" s="171">
        <v>0</v>
      </c>
      <c r="AR42" s="6">
        <f t="shared" si="1"/>
        <v>63</v>
      </c>
    </row>
    <row r="43" spans="1:44" ht="15" customHeight="1" x14ac:dyDescent="0.2">
      <c r="A43" s="86">
        <f>'==HUNTER by BLIND=='!A43</f>
        <v>44947</v>
      </c>
      <c r="B43" s="135"/>
      <c r="C43" s="135"/>
      <c r="D43" s="135"/>
      <c r="E43" s="170">
        <v>1</v>
      </c>
      <c r="F43" s="170">
        <v>10</v>
      </c>
      <c r="G43" s="135"/>
      <c r="H43" s="135"/>
      <c r="I43" s="170">
        <v>0</v>
      </c>
      <c r="J43" s="170">
        <v>0</v>
      </c>
      <c r="K43" s="170">
        <v>0</v>
      </c>
      <c r="L43" s="135"/>
      <c r="M43" s="135"/>
      <c r="N43" s="170">
        <v>9</v>
      </c>
      <c r="O43" s="135"/>
      <c r="P43" s="135"/>
      <c r="Q43" s="170">
        <v>16</v>
      </c>
      <c r="R43" s="170">
        <v>5</v>
      </c>
      <c r="S43" s="170">
        <v>28</v>
      </c>
      <c r="T43" s="135"/>
      <c r="U43" s="170">
        <v>21</v>
      </c>
      <c r="V43" s="170">
        <v>3</v>
      </c>
      <c r="W43" s="170">
        <v>28</v>
      </c>
      <c r="X43" s="170">
        <v>28</v>
      </c>
      <c r="Y43" s="170">
        <v>0</v>
      </c>
      <c r="Z43" s="170">
        <v>1</v>
      </c>
      <c r="AA43" s="170">
        <v>5</v>
      </c>
      <c r="AB43" s="170">
        <v>9</v>
      </c>
      <c r="AC43" s="170">
        <v>2</v>
      </c>
      <c r="AD43" s="170">
        <v>5</v>
      </c>
      <c r="AE43" s="170">
        <v>0</v>
      </c>
      <c r="AF43" s="170">
        <v>0</v>
      </c>
      <c r="AG43" s="135"/>
      <c r="AH43" s="170">
        <v>0</v>
      </c>
      <c r="AI43" s="135"/>
      <c r="AJ43" s="135"/>
      <c r="AK43" s="135"/>
      <c r="AL43" s="135"/>
      <c r="AM43" s="135"/>
      <c r="AN43" s="135"/>
      <c r="AO43" s="135"/>
      <c r="AP43" s="135"/>
      <c r="AQ43" s="136"/>
      <c r="AR43" s="6">
        <f t="shared" si="1"/>
        <v>171</v>
      </c>
    </row>
    <row r="44" spans="1:44" ht="15" customHeight="1" x14ac:dyDescent="0.2">
      <c r="A44" s="86">
        <f>'==HUNTER by BLIND=='!A44</f>
        <v>44948</v>
      </c>
      <c r="B44" s="135"/>
      <c r="C44" s="135"/>
      <c r="D44" s="135"/>
      <c r="E44" s="135"/>
      <c r="F44" s="170">
        <v>3</v>
      </c>
      <c r="G44" s="135"/>
      <c r="H44" s="135"/>
      <c r="I44" s="170">
        <v>1</v>
      </c>
      <c r="J44" s="135"/>
      <c r="K44" s="135"/>
      <c r="L44" s="135"/>
      <c r="M44" s="135"/>
      <c r="N44" s="170">
        <v>0</v>
      </c>
      <c r="O44" s="135"/>
      <c r="P44" s="135"/>
      <c r="Q44" s="170">
        <v>0</v>
      </c>
      <c r="R44" s="170">
        <v>2</v>
      </c>
      <c r="S44" s="170">
        <v>1</v>
      </c>
      <c r="T44" s="135"/>
      <c r="U44" s="170">
        <v>5</v>
      </c>
      <c r="V44" s="135"/>
      <c r="W44" s="170">
        <v>8</v>
      </c>
      <c r="X44" s="170">
        <v>4</v>
      </c>
      <c r="Y44" s="135"/>
      <c r="Z44" s="135"/>
      <c r="AA44" s="170">
        <v>2</v>
      </c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70">
        <v>2</v>
      </c>
      <c r="AN44" s="135"/>
      <c r="AO44" s="170">
        <v>5</v>
      </c>
      <c r="AP44" s="135"/>
      <c r="AQ44" s="136"/>
      <c r="AR44" s="6">
        <f t="shared" si="1"/>
        <v>33</v>
      </c>
    </row>
    <row r="45" spans="1:44" ht="15" customHeight="1" x14ac:dyDescent="0.2">
      <c r="A45" s="86">
        <f>'==HUNTER by BLIND=='!A45</f>
        <v>44951</v>
      </c>
      <c r="B45" s="135"/>
      <c r="C45" s="135"/>
      <c r="D45" s="135"/>
      <c r="E45" s="170">
        <v>5</v>
      </c>
      <c r="F45" s="135"/>
      <c r="G45" s="170">
        <v>0</v>
      </c>
      <c r="H45" s="135"/>
      <c r="I45" s="170">
        <v>2</v>
      </c>
      <c r="J45" s="170">
        <v>0</v>
      </c>
      <c r="K45" s="170">
        <v>0</v>
      </c>
      <c r="L45" s="135"/>
      <c r="M45" s="135"/>
      <c r="N45" s="170">
        <v>0</v>
      </c>
      <c r="O45" s="135"/>
      <c r="P45" s="135"/>
      <c r="Q45" s="170">
        <v>0</v>
      </c>
      <c r="R45" s="170">
        <v>21</v>
      </c>
      <c r="S45" s="170">
        <v>9</v>
      </c>
      <c r="T45" s="135"/>
      <c r="U45" s="170">
        <v>15</v>
      </c>
      <c r="V45" s="135"/>
      <c r="W45" s="170">
        <v>10</v>
      </c>
      <c r="X45" s="170">
        <v>9</v>
      </c>
      <c r="Y45" s="135"/>
      <c r="Z45" s="170">
        <v>0</v>
      </c>
      <c r="AA45" s="170">
        <v>0</v>
      </c>
      <c r="AB45" s="135"/>
      <c r="AC45" s="170">
        <v>1</v>
      </c>
      <c r="AD45" s="135"/>
      <c r="AE45" s="135"/>
      <c r="AF45" s="170">
        <v>0</v>
      </c>
      <c r="AG45" s="135"/>
      <c r="AH45" s="135"/>
      <c r="AI45" s="135"/>
      <c r="AJ45" s="135"/>
      <c r="AK45" s="135"/>
      <c r="AL45" s="135"/>
      <c r="AM45" s="170">
        <v>0</v>
      </c>
      <c r="AN45" s="135"/>
      <c r="AO45" s="135"/>
      <c r="AP45" s="135"/>
      <c r="AQ45" s="171">
        <v>0</v>
      </c>
      <c r="AR45" s="6">
        <f t="shared" si="1"/>
        <v>72</v>
      </c>
    </row>
    <row r="46" spans="1:44" ht="15" customHeight="1" x14ac:dyDescent="0.2">
      <c r="A46" s="86">
        <f>'==HUNTER by BLIND=='!A46</f>
        <v>44954</v>
      </c>
      <c r="B46" s="170">
        <v>0</v>
      </c>
      <c r="C46" s="170">
        <v>9</v>
      </c>
      <c r="D46" s="170">
        <v>10</v>
      </c>
      <c r="E46" s="170">
        <v>8</v>
      </c>
      <c r="F46" s="170">
        <v>5</v>
      </c>
      <c r="G46" s="170">
        <v>0</v>
      </c>
      <c r="H46" s="135"/>
      <c r="I46" s="170">
        <v>7</v>
      </c>
      <c r="J46" s="170">
        <v>12</v>
      </c>
      <c r="K46" s="170">
        <v>0</v>
      </c>
      <c r="L46" s="135"/>
      <c r="M46" s="170">
        <v>4</v>
      </c>
      <c r="N46" s="170">
        <v>11</v>
      </c>
      <c r="O46" s="170">
        <v>0</v>
      </c>
      <c r="P46" s="135"/>
      <c r="Q46" s="170">
        <v>0</v>
      </c>
      <c r="R46" s="170">
        <v>5</v>
      </c>
      <c r="S46" s="170">
        <v>26</v>
      </c>
      <c r="T46" s="135"/>
      <c r="U46" s="170">
        <v>13</v>
      </c>
      <c r="V46" s="170">
        <v>2</v>
      </c>
      <c r="W46" s="170">
        <v>7</v>
      </c>
      <c r="X46" s="170">
        <v>2</v>
      </c>
      <c r="Y46" s="135"/>
      <c r="Z46" s="135"/>
      <c r="AA46" s="170">
        <v>0</v>
      </c>
      <c r="AB46" s="170">
        <v>0</v>
      </c>
      <c r="AC46" s="135"/>
      <c r="AD46" s="135"/>
      <c r="AE46" s="135"/>
      <c r="AF46" s="135"/>
      <c r="AG46" s="135"/>
      <c r="AH46" s="135"/>
      <c r="AI46" s="135"/>
      <c r="AJ46" s="135"/>
      <c r="AK46" s="170">
        <v>0</v>
      </c>
      <c r="AL46" s="170">
        <v>0</v>
      </c>
      <c r="AM46" s="135"/>
      <c r="AN46" s="170">
        <v>5</v>
      </c>
      <c r="AO46" s="170">
        <v>28</v>
      </c>
      <c r="AP46" s="170">
        <v>0</v>
      </c>
      <c r="AQ46" s="136"/>
      <c r="AR46" s="6">
        <f t="shared" si="1"/>
        <v>154</v>
      </c>
    </row>
    <row r="47" spans="1:44" ht="15" customHeight="1" x14ac:dyDescent="0.2">
      <c r="A47" s="86">
        <f>'==HUNTER by BLIND=='!A47</f>
        <v>44955</v>
      </c>
      <c r="B47" s="135"/>
      <c r="C47" s="135"/>
      <c r="D47" s="135"/>
      <c r="E47" s="170">
        <v>28</v>
      </c>
      <c r="F47" s="135"/>
      <c r="G47" s="170">
        <v>2</v>
      </c>
      <c r="H47" s="135"/>
      <c r="I47" s="170">
        <v>7</v>
      </c>
      <c r="J47" s="170">
        <v>1</v>
      </c>
      <c r="K47" s="135"/>
      <c r="L47" s="135"/>
      <c r="M47" s="170">
        <v>2</v>
      </c>
      <c r="N47" s="170">
        <v>2</v>
      </c>
      <c r="O47" s="135"/>
      <c r="P47" s="135"/>
      <c r="Q47" s="170">
        <v>2</v>
      </c>
      <c r="R47" s="170">
        <v>6</v>
      </c>
      <c r="S47" s="170">
        <v>7</v>
      </c>
      <c r="T47" s="135"/>
      <c r="U47" s="170">
        <v>3</v>
      </c>
      <c r="V47" s="135"/>
      <c r="W47" s="170">
        <v>16</v>
      </c>
      <c r="X47" s="170">
        <v>24</v>
      </c>
      <c r="Y47" s="135"/>
      <c r="Z47" s="135"/>
      <c r="AA47" s="135"/>
      <c r="AB47" s="135"/>
      <c r="AC47" s="135"/>
      <c r="AD47" s="135"/>
      <c r="AE47" s="135"/>
      <c r="AF47" s="170">
        <v>0</v>
      </c>
      <c r="AG47" s="135"/>
      <c r="AH47" s="135"/>
      <c r="AI47" s="135"/>
      <c r="AJ47" s="170">
        <v>0</v>
      </c>
      <c r="AK47" s="170">
        <v>0</v>
      </c>
      <c r="AL47" s="135"/>
      <c r="AM47" s="170">
        <v>1</v>
      </c>
      <c r="AN47" s="135"/>
      <c r="AO47" s="170">
        <v>14</v>
      </c>
      <c r="AP47" s="135"/>
      <c r="AQ47" s="136"/>
      <c r="AR47" s="6">
        <f t="shared" si="1"/>
        <v>115</v>
      </c>
    </row>
    <row r="48" spans="1:44" ht="15" customHeight="1" thickBot="1" x14ac:dyDescent="0.25">
      <c r="A48" s="86">
        <f>'==HUNTER by BLIND=='!A48</f>
        <v>44961</v>
      </c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3"/>
      <c r="AO48" s="113"/>
      <c r="AP48" s="113"/>
      <c r="AQ48" s="114"/>
      <c r="AR48" s="90">
        <f t="shared" si="1"/>
        <v>0</v>
      </c>
    </row>
    <row r="49" spans="1:44" s="18" customFormat="1" ht="15" customHeight="1" thickTop="1" x14ac:dyDescent="0.2">
      <c r="A49" s="50" t="s">
        <v>66</v>
      </c>
      <c r="B49" s="51" t="s">
        <v>26</v>
      </c>
      <c r="C49" s="51" t="s">
        <v>27</v>
      </c>
      <c r="D49" s="51" t="s">
        <v>28</v>
      </c>
      <c r="E49" s="51" t="s">
        <v>29</v>
      </c>
      <c r="F49" s="51" t="s">
        <v>48</v>
      </c>
      <c r="G49" s="51" t="s">
        <v>9</v>
      </c>
      <c r="H49" s="51" t="s">
        <v>8</v>
      </c>
      <c r="I49" s="51" t="s">
        <v>7</v>
      </c>
      <c r="J49" s="51" t="s">
        <v>10</v>
      </c>
      <c r="K49" s="51" t="s">
        <v>30</v>
      </c>
      <c r="L49" s="51" t="s">
        <v>31</v>
      </c>
      <c r="M49" s="51" t="s">
        <v>32</v>
      </c>
      <c r="N49" s="51" t="s">
        <v>33</v>
      </c>
      <c r="O49" s="51" t="s">
        <v>34</v>
      </c>
      <c r="P49" s="51" t="s">
        <v>35</v>
      </c>
      <c r="Q49" s="51" t="s">
        <v>11</v>
      </c>
      <c r="R49" s="51" t="s">
        <v>12</v>
      </c>
      <c r="S49" s="51" t="s">
        <v>13</v>
      </c>
      <c r="T49" s="51" t="s">
        <v>14</v>
      </c>
      <c r="U49" s="51" t="s">
        <v>15</v>
      </c>
      <c r="V49" s="51" t="s">
        <v>16</v>
      </c>
      <c r="W49" s="51" t="s">
        <v>17</v>
      </c>
      <c r="X49" s="51" t="s">
        <v>18</v>
      </c>
      <c r="Y49" s="51" t="s">
        <v>19</v>
      </c>
      <c r="Z49" s="51" t="s">
        <v>20</v>
      </c>
      <c r="AA49" s="51" t="s">
        <v>21</v>
      </c>
      <c r="AB49" s="51" t="s">
        <v>22</v>
      </c>
      <c r="AC49" s="51" t="s">
        <v>23</v>
      </c>
      <c r="AD49" s="51" t="s">
        <v>24</v>
      </c>
      <c r="AE49" s="51" t="s">
        <v>25</v>
      </c>
      <c r="AF49" s="51">
        <v>40</v>
      </c>
      <c r="AG49" s="51">
        <v>41</v>
      </c>
      <c r="AH49" s="51">
        <v>42</v>
      </c>
      <c r="AI49" s="51">
        <v>43</v>
      </c>
      <c r="AJ49" s="51">
        <v>44</v>
      </c>
      <c r="AK49" s="51">
        <v>45</v>
      </c>
      <c r="AL49" s="51">
        <v>46</v>
      </c>
      <c r="AM49" s="51">
        <v>47</v>
      </c>
      <c r="AN49" s="51">
        <v>48</v>
      </c>
      <c r="AO49" s="51" t="s">
        <v>45</v>
      </c>
      <c r="AP49" s="51" t="s">
        <v>46</v>
      </c>
      <c r="AQ49" s="51" t="s">
        <v>47</v>
      </c>
      <c r="AR49" s="52"/>
    </row>
    <row r="50" spans="1:44" ht="15" customHeight="1" x14ac:dyDescent="0.2">
      <c r="A50" s="53" t="s">
        <v>63</v>
      </c>
      <c r="B50" s="54">
        <f t="shared" ref="B50:AR50" si="2">SUM(B2:B48)</f>
        <v>0</v>
      </c>
      <c r="C50" s="54">
        <f t="shared" si="2"/>
        <v>10</v>
      </c>
      <c r="D50" s="54">
        <f t="shared" si="2"/>
        <v>29</v>
      </c>
      <c r="E50" s="54">
        <f t="shared" si="2"/>
        <v>76</v>
      </c>
      <c r="F50" s="54">
        <f t="shared" si="2"/>
        <v>30</v>
      </c>
      <c r="G50" s="54">
        <f t="shared" si="2"/>
        <v>4</v>
      </c>
      <c r="H50" s="54">
        <f t="shared" si="2"/>
        <v>0</v>
      </c>
      <c r="I50" s="54">
        <f t="shared" si="2"/>
        <v>29</v>
      </c>
      <c r="J50" s="54">
        <f t="shared" si="2"/>
        <v>25</v>
      </c>
      <c r="K50" s="54">
        <f t="shared" si="2"/>
        <v>3</v>
      </c>
      <c r="L50" s="54">
        <f t="shared" si="2"/>
        <v>3</v>
      </c>
      <c r="M50" s="54">
        <f t="shared" si="2"/>
        <v>18</v>
      </c>
      <c r="N50" s="54">
        <f t="shared" si="2"/>
        <v>133</v>
      </c>
      <c r="O50" s="54">
        <f t="shared" si="2"/>
        <v>17</v>
      </c>
      <c r="P50" s="54">
        <f t="shared" si="2"/>
        <v>0</v>
      </c>
      <c r="Q50" s="54">
        <f t="shared" si="2"/>
        <v>389</v>
      </c>
      <c r="R50" s="54">
        <f t="shared" si="2"/>
        <v>617</v>
      </c>
      <c r="S50" s="54">
        <f t="shared" si="2"/>
        <v>885</v>
      </c>
      <c r="T50" s="54">
        <f t="shared" si="2"/>
        <v>0</v>
      </c>
      <c r="U50" s="54">
        <f t="shared" si="2"/>
        <v>447</v>
      </c>
      <c r="V50" s="54">
        <f t="shared" si="2"/>
        <v>57</v>
      </c>
      <c r="W50" s="54">
        <f t="shared" si="2"/>
        <v>361</v>
      </c>
      <c r="X50" s="54">
        <f t="shared" si="2"/>
        <v>468</v>
      </c>
      <c r="Y50" s="54">
        <f t="shared" si="2"/>
        <v>111</v>
      </c>
      <c r="Z50" s="54">
        <f t="shared" si="2"/>
        <v>25</v>
      </c>
      <c r="AA50" s="54">
        <f t="shared" si="2"/>
        <v>122</v>
      </c>
      <c r="AB50" s="54">
        <f t="shared" si="2"/>
        <v>127</v>
      </c>
      <c r="AC50" s="54">
        <f t="shared" si="2"/>
        <v>68</v>
      </c>
      <c r="AD50" s="54">
        <f t="shared" si="2"/>
        <v>87</v>
      </c>
      <c r="AE50" s="54">
        <f t="shared" si="2"/>
        <v>37</v>
      </c>
      <c r="AF50" s="54">
        <f t="shared" si="2"/>
        <v>0</v>
      </c>
      <c r="AG50" s="54">
        <f t="shared" si="2"/>
        <v>0</v>
      </c>
      <c r="AH50" s="54">
        <f t="shared" si="2"/>
        <v>0</v>
      </c>
      <c r="AI50" s="54">
        <f t="shared" si="2"/>
        <v>2</v>
      </c>
      <c r="AJ50" s="54">
        <f t="shared" si="2"/>
        <v>4</v>
      </c>
      <c r="AK50" s="54">
        <f t="shared" si="2"/>
        <v>0</v>
      </c>
      <c r="AL50" s="54">
        <f t="shared" si="2"/>
        <v>7</v>
      </c>
      <c r="AM50" s="54">
        <f t="shared" si="2"/>
        <v>6</v>
      </c>
      <c r="AN50" s="54">
        <f t="shared" si="2"/>
        <v>5</v>
      </c>
      <c r="AO50" s="54">
        <f t="shared" si="2"/>
        <v>47</v>
      </c>
      <c r="AP50" s="54">
        <f t="shared" si="2"/>
        <v>0</v>
      </c>
      <c r="AQ50" s="54">
        <f t="shared" si="2"/>
        <v>0</v>
      </c>
      <c r="AR50" s="55">
        <f t="shared" si="2"/>
        <v>4249</v>
      </c>
    </row>
    <row r="51" spans="1:44" ht="15" customHeight="1" thickBot="1" x14ac:dyDescent="0.25">
      <c r="A51" s="56" t="s">
        <v>67</v>
      </c>
      <c r="B51" s="57">
        <f>B50/'==HUNTER by BLIND=='!B50</f>
        <v>0</v>
      </c>
      <c r="C51" s="57">
        <f>C50/'==HUNTER by BLIND=='!C50</f>
        <v>2.5</v>
      </c>
      <c r="D51" s="57">
        <f>D50/'==HUNTER by BLIND=='!D50</f>
        <v>1.8125</v>
      </c>
      <c r="E51" s="57">
        <f>E50/'==HUNTER by BLIND=='!E50</f>
        <v>1.4615384615384615</v>
      </c>
      <c r="F51" s="57">
        <f>F50/'==HUNTER by BLIND=='!F50</f>
        <v>1.3636363636363635</v>
      </c>
      <c r="G51" s="57">
        <f>G50/'==HUNTER by BLIND=='!G50</f>
        <v>0.44444444444444442</v>
      </c>
      <c r="H51" s="57" t="e">
        <f>H50/'==HUNTER by BLIND=='!H50</f>
        <v>#DIV/0!</v>
      </c>
      <c r="I51" s="57">
        <f>I50/'==HUNTER by BLIND=='!I50</f>
        <v>1.1153846153846154</v>
      </c>
      <c r="J51" s="57">
        <f>J50/'==HUNTER by BLIND=='!J50</f>
        <v>0.80645161290322576</v>
      </c>
      <c r="K51" s="57">
        <f>K50/'==HUNTER by BLIND=='!K50</f>
        <v>0.42857142857142855</v>
      </c>
      <c r="L51" s="57">
        <f>L50/'==HUNTER by BLIND=='!L50</f>
        <v>0.42857142857142855</v>
      </c>
      <c r="M51" s="57">
        <f>M50/'==HUNTER by BLIND=='!M50</f>
        <v>1.0588235294117647</v>
      </c>
      <c r="N51" s="57">
        <f>N50/'==HUNTER by BLIND=='!N50</f>
        <v>1.6625000000000001</v>
      </c>
      <c r="O51" s="57">
        <f>O50/'==HUNTER by BLIND=='!O50</f>
        <v>0.70833333333333337</v>
      </c>
      <c r="P51" s="57">
        <f>P50/'==HUNTER by BLIND=='!P50</f>
        <v>0</v>
      </c>
      <c r="Q51" s="102">
        <f>Q50/'==HUNTER by BLIND=='!Q50</f>
        <v>2.5096774193548388</v>
      </c>
      <c r="R51" s="57">
        <f>R50/'==HUNTER by BLIND=='!R50</f>
        <v>3.7393939393939393</v>
      </c>
      <c r="S51" s="57">
        <f>S50/'==HUNTER by BLIND=='!S50</f>
        <v>4.707446808510638</v>
      </c>
      <c r="T51" s="57" t="e">
        <f>T50/'==HUNTER by BLIND=='!T50</f>
        <v>#DIV/0!</v>
      </c>
      <c r="U51" s="57">
        <f>U50/'==HUNTER by BLIND=='!U50</f>
        <v>2.6927710843373496</v>
      </c>
      <c r="V51" s="57">
        <f>V50/'==HUNTER by BLIND=='!V50</f>
        <v>1</v>
      </c>
      <c r="W51" s="57">
        <f>W50/'==HUNTER by BLIND=='!W50</f>
        <v>2.2993630573248409</v>
      </c>
      <c r="X51" s="57">
        <f>X50/'==HUNTER by BLIND=='!X50</f>
        <v>3.0588235294117645</v>
      </c>
      <c r="Y51" s="57">
        <f>Y50/'==HUNTER by BLIND=='!Y50</f>
        <v>1.3214285714285714</v>
      </c>
      <c r="Z51" s="57">
        <f>Z50/'==HUNTER by BLIND=='!Z50</f>
        <v>0.58139534883720934</v>
      </c>
      <c r="AA51" s="57">
        <f>AA50/'==HUNTER by BLIND=='!AA50</f>
        <v>1.5844155844155845</v>
      </c>
      <c r="AB51" s="57">
        <f>AB50/'==HUNTER by BLIND=='!AB50</f>
        <v>1.8142857142857143</v>
      </c>
      <c r="AC51" s="57">
        <f>AC50/'==HUNTER by BLIND=='!AC50</f>
        <v>1.0149253731343284</v>
      </c>
      <c r="AD51" s="57">
        <f>AD50/'==HUNTER by BLIND=='!AD50</f>
        <v>1.5818181818181818</v>
      </c>
      <c r="AE51" s="57">
        <f>AE50/'==HUNTER by BLIND=='!AE50</f>
        <v>0.97368421052631582</v>
      </c>
      <c r="AF51" s="57">
        <f>AF50/'==HUNTER by BLIND=='!AF50</f>
        <v>0</v>
      </c>
      <c r="AG51" s="57">
        <f>AG50/'==HUNTER by BLIND=='!AG50</f>
        <v>0</v>
      </c>
      <c r="AH51" s="57">
        <f>AH50/'==HUNTER by BLIND=='!AH50</f>
        <v>0</v>
      </c>
      <c r="AI51" s="57">
        <f>AI50/'==HUNTER by BLIND=='!AI50</f>
        <v>0.18181818181818182</v>
      </c>
      <c r="AJ51" s="57">
        <f>AJ50/'==HUNTER by BLIND=='!AJ50</f>
        <v>9.7560975609756101E-2</v>
      </c>
      <c r="AK51" s="57">
        <f>AK50/'==HUNTER by BLIND=='!AK50</f>
        <v>0</v>
      </c>
      <c r="AL51" s="57">
        <f>AL50/'==HUNTER by BLIND=='!AL50</f>
        <v>0.2</v>
      </c>
      <c r="AM51" s="57">
        <f>AM50/'==HUNTER by BLIND=='!AM50</f>
        <v>0.16666666666666666</v>
      </c>
      <c r="AN51" s="57">
        <f>AN50/'==HUNTER by BLIND=='!AN50</f>
        <v>1.25</v>
      </c>
      <c r="AO51" s="57">
        <f>AO50/'==HUNTER by BLIND=='!AO50</f>
        <v>4.7</v>
      </c>
      <c r="AP51" s="57">
        <f>AP50/'==HUNTER by BLIND=='!AP50</f>
        <v>0</v>
      </c>
      <c r="AQ51" s="57">
        <f>AQ50/'==HUNTER by BLIND=='!AQ50</f>
        <v>0</v>
      </c>
      <c r="AR51" s="58">
        <f>AR50/'==HUNTER by BLIND=='!AR50</f>
        <v>2.1427130610186587</v>
      </c>
    </row>
    <row r="52" spans="1:44" ht="15" customHeight="1" thickTop="1" x14ac:dyDescent="0.2"/>
    <row r="53" spans="1:44" ht="15" customHeight="1" x14ac:dyDescent="0.2">
      <c r="D53" s="155"/>
      <c r="E53" s="156"/>
      <c r="F53" s="152" t="s">
        <v>54</v>
      </c>
      <c r="G53" s="152"/>
      <c r="H53" s="152"/>
      <c r="I53" s="152"/>
      <c r="K53" s="157"/>
      <c r="L53" s="158"/>
      <c r="M53" s="152" t="s">
        <v>55</v>
      </c>
      <c r="N53" s="152"/>
      <c r="O53" s="152"/>
      <c r="P53" s="152"/>
      <c r="Q53" s="152"/>
      <c r="R53" s="152"/>
      <c r="S53" s="152"/>
      <c r="T53" s="152"/>
      <c r="W53" s="153"/>
      <c r="X53" s="153"/>
      <c r="Y53" s="154"/>
      <c r="Z53" s="154"/>
      <c r="AA53" s="154"/>
    </row>
  </sheetData>
  <mergeCells count="6">
    <mergeCell ref="F53:I53"/>
    <mergeCell ref="M53:T53"/>
    <mergeCell ref="W53:X53"/>
    <mergeCell ref="Y53:AA53"/>
    <mergeCell ref="D53:E53"/>
    <mergeCell ref="K53:L53"/>
  </mergeCells>
  <phoneticPr fontId="0" type="noConversion"/>
  <pageMargins left="0" right="0" top="0.5" bottom="0" header="0.25" footer="0"/>
  <pageSetup scale="58" orientation="landscape" horizontalDpi="4294967293" verticalDpi="1200" r:id="rId1"/>
  <headerFooter alignWithMargins="0">
    <oddHeader>&amp;C&amp;24 2021/22 Duck Harvest by Blind Number (McCormack Unit)</oddHeader>
  </headerFooter>
  <ignoredErrors>
    <ignoredError sqref="Q1:AQ1 Q49:AE49 AO49:AQ49" numberStoredAsText="1"/>
    <ignoredError sqref="AF50:AN50" formulaRange="1"/>
    <ignoredError sqref="B51:AR51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R57"/>
  <sheetViews>
    <sheetView zoomScaleNormal="100" workbookViewId="0">
      <pane ySplit="1" topLeftCell="A17" activePane="bottomLeft" state="frozen"/>
      <selection pane="bottomLeft" activeCell="O44" sqref="O44"/>
    </sheetView>
  </sheetViews>
  <sheetFormatPr defaultRowHeight="15" customHeight="1" x14ac:dyDescent="0.2"/>
  <cols>
    <col min="1" max="1" width="31.7109375" style="12" customWidth="1"/>
    <col min="2" max="43" width="4.7109375" style="12" customWidth="1"/>
    <col min="44" max="44" width="8.7109375" style="12" customWidth="1"/>
    <col min="45" max="16384" width="9.140625" style="12"/>
  </cols>
  <sheetData>
    <row r="1" spans="1:44" s="8" customFormat="1" ht="15" customHeight="1" thickTop="1" thickBot="1" x14ac:dyDescent="0.25">
      <c r="A1" s="1" t="s">
        <v>0</v>
      </c>
      <c r="B1" s="1" t="s">
        <v>26</v>
      </c>
      <c r="C1" s="1" t="s">
        <v>27</v>
      </c>
      <c r="D1" s="1" t="s">
        <v>28</v>
      </c>
      <c r="E1" s="1" t="s">
        <v>29</v>
      </c>
      <c r="F1" s="1" t="s">
        <v>48</v>
      </c>
      <c r="G1" s="1" t="s">
        <v>9</v>
      </c>
      <c r="H1" s="1" t="s">
        <v>8</v>
      </c>
      <c r="I1" s="1" t="s">
        <v>7</v>
      </c>
      <c r="J1" s="1" t="s">
        <v>10</v>
      </c>
      <c r="K1" s="1" t="s">
        <v>30</v>
      </c>
      <c r="L1" s="1" t="s">
        <v>31</v>
      </c>
      <c r="M1" s="1" t="s">
        <v>32</v>
      </c>
      <c r="N1" s="1" t="s">
        <v>33</v>
      </c>
      <c r="O1" s="1" t="s">
        <v>34</v>
      </c>
      <c r="P1" s="1" t="s">
        <v>35</v>
      </c>
      <c r="Q1" s="1" t="s">
        <v>11</v>
      </c>
      <c r="R1" s="1" t="s">
        <v>12</v>
      </c>
      <c r="S1" s="1" t="s">
        <v>13</v>
      </c>
      <c r="T1" s="1" t="s">
        <v>14</v>
      </c>
      <c r="U1" s="1" t="s">
        <v>15</v>
      </c>
      <c r="V1" s="1" t="s">
        <v>16</v>
      </c>
      <c r="W1" s="1" t="s">
        <v>17</v>
      </c>
      <c r="X1" s="1" t="s">
        <v>18</v>
      </c>
      <c r="Y1" s="1" t="s">
        <v>19</v>
      </c>
      <c r="Z1" s="1" t="s">
        <v>20</v>
      </c>
      <c r="AA1" s="1" t="s">
        <v>21</v>
      </c>
      <c r="AB1" s="1" t="s">
        <v>22</v>
      </c>
      <c r="AC1" s="1" t="s">
        <v>23</v>
      </c>
      <c r="AD1" s="1" t="s">
        <v>24</v>
      </c>
      <c r="AE1" s="1" t="s">
        <v>25</v>
      </c>
      <c r="AF1" s="1" t="s">
        <v>36</v>
      </c>
      <c r="AG1" s="1" t="s">
        <v>37</v>
      </c>
      <c r="AH1" s="1" t="s">
        <v>38</v>
      </c>
      <c r="AI1" s="1" t="s">
        <v>39</v>
      </c>
      <c r="AJ1" s="1" t="s">
        <v>40</v>
      </c>
      <c r="AK1" s="1" t="s">
        <v>41</v>
      </c>
      <c r="AL1" s="1" t="s">
        <v>42</v>
      </c>
      <c r="AM1" s="1" t="s">
        <v>43</v>
      </c>
      <c r="AN1" s="1" t="s">
        <v>44</v>
      </c>
      <c r="AO1" s="1" t="s">
        <v>45</v>
      </c>
      <c r="AP1" s="1" t="s">
        <v>46</v>
      </c>
      <c r="AQ1" s="1" t="s">
        <v>47</v>
      </c>
      <c r="AR1" s="9" t="s">
        <v>49</v>
      </c>
    </row>
    <row r="2" spans="1:44" ht="15" customHeight="1" thickTop="1" x14ac:dyDescent="0.2">
      <c r="A2" s="91">
        <f>'==HUNTER by BLIND=='!A2</f>
        <v>44849</v>
      </c>
      <c r="B2" s="134"/>
      <c r="C2" s="134"/>
      <c r="D2" s="92">
        <v>0</v>
      </c>
      <c r="E2" s="92">
        <v>0</v>
      </c>
      <c r="F2" s="92">
        <v>0</v>
      </c>
      <c r="G2" s="134"/>
      <c r="H2" s="134"/>
      <c r="I2" s="92">
        <v>0</v>
      </c>
      <c r="J2" s="92">
        <v>0</v>
      </c>
      <c r="K2" s="92">
        <v>0</v>
      </c>
      <c r="L2" s="134"/>
      <c r="M2" s="92">
        <v>0</v>
      </c>
      <c r="N2" s="92">
        <v>0</v>
      </c>
      <c r="O2" s="92">
        <v>0</v>
      </c>
      <c r="P2" s="134"/>
      <c r="Q2" s="92">
        <v>1</v>
      </c>
      <c r="R2" s="92">
        <v>0</v>
      </c>
      <c r="S2" s="92">
        <v>0</v>
      </c>
      <c r="T2" s="134"/>
      <c r="U2" s="92">
        <v>0</v>
      </c>
      <c r="V2" s="134"/>
      <c r="W2" s="92">
        <v>0</v>
      </c>
      <c r="X2" s="92">
        <v>0</v>
      </c>
      <c r="Y2" s="92">
        <v>0</v>
      </c>
      <c r="Z2" s="134"/>
      <c r="AA2" s="92">
        <v>0</v>
      </c>
      <c r="AB2" s="92">
        <v>0</v>
      </c>
      <c r="AC2" s="92">
        <v>1</v>
      </c>
      <c r="AD2" s="92">
        <v>0</v>
      </c>
      <c r="AE2" s="134"/>
      <c r="AF2" s="134"/>
      <c r="AG2" s="134"/>
      <c r="AH2" s="134"/>
      <c r="AI2" s="134"/>
      <c r="AJ2" s="92">
        <v>4</v>
      </c>
      <c r="AK2" s="134"/>
      <c r="AL2" s="134"/>
      <c r="AM2" s="134"/>
      <c r="AN2" s="134"/>
      <c r="AO2" s="134"/>
      <c r="AP2" s="134"/>
      <c r="AQ2" s="134"/>
      <c r="AR2" s="6">
        <f t="shared" ref="AR2:AR32" si="0">SUM(B2:AQ2)</f>
        <v>6</v>
      </c>
    </row>
    <row r="3" spans="1:44" ht="15" customHeight="1" x14ac:dyDescent="0.2">
      <c r="A3" s="91">
        <f>'==HUNTER by BLIND=='!A3</f>
        <v>44850</v>
      </c>
      <c r="B3" s="133"/>
      <c r="C3" s="133"/>
      <c r="D3" s="133"/>
      <c r="E3" s="118">
        <v>0</v>
      </c>
      <c r="F3" s="118">
        <v>0</v>
      </c>
      <c r="G3" s="133"/>
      <c r="H3" s="133"/>
      <c r="I3" s="133"/>
      <c r="J3" s="118">
        <v>0</v>
      </c>
      <c r="K3" s="133"/>
      <c r="L3" s="118">
        <v>0</v>
      </c>
      <c r="M3" s="118">
        <v>0</v>
      </c>
      <c r="N3" s="118">
        <v>0</v>
      </c>
      <c r="O3" s="133"/>
      <c r="P3" s="133"/>
      <c r="Q3" s="118">
        <v>0</v>
      </c>
      <c r="R3" s="118">
        <v>2</v>
      </c>
      <c r="S3" s="118">
        <v>0</v>
      </c>
      <c r="T3" s="133"/>
      <c r="U3" s="118">
        <v>8</v>
      </c>
      <c r="V3" s="118">
        <v>0</v>
      </c>
      <c r="W3" s="118">
        <v>0</v>
      </c>
      <c r="X3" s="118">
        <v>0</v>
      </c>
      <c r="Y3" s="118">
        <v>0</v>
      </c>
      <c r="Z3" s="118">
        <v>0</v>
      </c>
      <c r="AA3" s="118">
        <v>0</v>
      </c>
      <c r="AB3" s="133"/>
      <c r="AC3" s="118">
        <v>0</v>
      </c>
      <c r="AD3" s="118">
        <v>0</v>
      </c>
      <c r="AE3" s="118">
        <v>0</v>
      </c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6">
        <f t="shared" si="0"/>
        <v>10</v>
      </c>
    </row>
    <row r="4" spans="1:44" ht="15" customHeight="1" x14ac:dyDescent="0.2">
      <c r="A4" s="91">
        <f>'==HUNTER by BLIND=='!A4</f>
        <v>44853</v>
      </c>
      <c r="B4" s="133"/>
      <c r="C4" s="133"/>
      <c r="D4" s="133"/>
      <c r="E4" s="118">
        <v>0</v>
      </c>
      <c r="F4" s="133"/>
      <c r="G4" s="133"/>
      <c r="H4" s="133"/>
      <c r="I4" s="133"/>
      <c r="J4" s="118">
        <v>0</v>
      </c>
      <c r="K4" s="133"/>
      <c r="L4" s="133"/>
      <c r="M4" s="133"/>
      <c r="N4" s="118">
        <v>0</v>
      </c>
      <c r="O4" s="133"/>
      <c r="P4" s="133"/>
      <c r="Q4" s="118">
        <v>0</v>
      </c>
      <c r="R4" s="118">
        <v>0</v>
      </c>
      <c r="S4" s="118">
        <v>2</v>
      </c>
      <c r="T4" s="133"/>
      <c r="U4" s="118">
        <v>0</v>
      </c>
      <c r="V4" s="133"/>
      <c r="W4" s="118">
        <v>0</v>
      </c>
      <c r="X4" s="118">
        <v>0</v>
      </c>
      <c r="Y4" s="133"/>
      <c r="Z4" s="133"/>
      <c r="AA4" s="133"/>
      <c r="AB4" s="133"/>
      <c r="AC4" s="118">
        <v>0</v>
      </c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6">
        <f t="shared" si="0"/>
        <v>2</v>
      </c>
    </row>
    <row r="5" spans="1:44" ht="15" customHeight="1" x14ac:dyDescent="0.2">
      <c r="A5" s="91">
        <f>'==HUNTER by BLIND=='!A5</f>
        <v>44856</v>
      </c>
      <c r="B5" s="133"/>
      <c r="C5" s="133"/>
      <c r="D5" s="118">
        <v>0</v>
      </c>
      <c r="E5" s="118">
        <v>0</v>
      </c>
      <c r="F5" s="118">
        <v>0</v>
      </c>
      <c r="G5" s="133"/>
      <c r="H5" s="133"/>
      <c r="I5" s="118">
        <v>0</v>
      </c>
      <c r="J5" s="133"/>
      <c r="K5" s="133"/>
      <c r="L5" s="133"/>
      <c r="M5" s="118">
        <v>0</v>
      </c>
      <c r="N5" s="118">
        <v>0</v>
      </c>
      <c r="O5" s="118">
        <v>0</v>
      </c>
      <c r="P5" s="133"/>
      <c r="Q5" s="118">
        <v>0</v>
      </c>
      <c r="R5" s="118">
        <v>0</v>
      </c>
      <c r="S5" s="118">
        <v>0</v>
      </c>
      <c r="T5" s="133"/>
      <c r="U5" s="118">
        <v>0</v>
      </c>
      <c r="V5" s="133"/>
      <c r="W5" s="118">
        <v>0</v>
      </c>
      <c r="X5" s="118">
        <v>0</v>
      </c>
      <c r="Y5" s="118">
        <v>0</v>
      </c>
      <c r="Z5" s="118">
        <v>0</v>
      </c>
      <c r="AA5" s="133"/>
      <c r="AB5" s="133"/>
      <c r="AC5" s="118">
        <v>0</v>
      </c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6">
        <f t="shared" si="0"/>
        <v>0</v>
      </c>
    </row>
    <row r="6" spans="1:44" ht="15" customHeight="1" x14ac:dyDescent="0.2">
      <c r="A6" s="91">
        <f>'==HUNTER by BLIND=='!A6</f>
        <v>44857</v>
      </c>
      <c r="B6" s="133"/>
      <c r="C6" s="133"/>
      <c r="D6" s="133"/>
      <c r="E6" s="118">
        <v>0</v>
      </c>
      <c r="F6" s="133"/>
      <c r="G6" s="133"/>
      <c r="H6" s="133"/>
      <c r="I6" s="133"/>
      <c r="J6" s="118">
        <v>0</v>
      </c>
      <c r="K6" s="133"/>
      <c r="L6" s="133"/>
      <c r="M6" s="118">
        <v>0</v>
      </c>
      <c r="N6" s="118">
        <v>0</v>
      </c>
      <c r="O6" s="133"/>
      <c r="P6" s="133"/>
      <c r="Q6" s="118">
        <v>0</v>
      </c>
      <c r="R6" s="118">
        <v>0</v>
      </c>
      <c r="S6" s="118">
        <v>0</v>
      </c>
      <c r="T6" s="133"/>
      <c r="U6" s="118">
        <v>0</v>
      </c>
      <c r="V6" s="118">
        <v>0</v>
      </c>
      <c r="W6" s="118">
        <v>0</v>
      </c>
      <c r="X6" s="118">
        <v>0</v>
      </c>
      <c r="Y6" s="118">
        <v>0</v>
      </c>
      <c r="Z6" s="133"/>
      <c r="AA6" s="118">
        <v>0</v>
      </c>
      <c r="AB6" s="118">
        <v>0</v>
      </c>
      <c r="AC6" s="118">
        <v>0</v>
      </c>
      <c r="AD6" s="133"/>
      <c r="AE6" s="118">
        <v>1</v>
      </c>
      <c r="AF6" s="133"/>
      <c r="AG6" s="133"/>
      <c r="AH6" s="133"/>
      <c r="AI6" s="133"/>
      <c r="AJ6" s="133"/>
      <c r="AK6" s="118">
        <v>1</v>
      </c>
      <c r="AL6" s="133"/>
      <c r="AM6" s="133"/>
      <c r="AN6" s="133"/>
      <c r="AO6" s="133"/>
      <c r="AP6" s="133"/>
      <c r="AQ6" s="133"/>
      <c r="AR6" s="6">
        <f t="shared" si="0"/>
        <v>2</v>
      </c>
    </row>
    <row r="7" spans="1:44" s="17" customFormat="1" ht="15" customHeight="1" x14ac:dyDescent="0.2">
      <c r="A7" s="91">
        <f>'==HUNTER by BLIND=='!A7</f>
        <v>44860</v>
      </c>
      <c r="B7" s="133"/>
      <c r="C7" s="133"/>
      <c r="D7" s="133"/>
      <c r="E7" s="133"/>
      <c r="F7" s="133"/>
      <c r="G7" s="133"/>
      <c r="H7" s="133"/>
      <c r="I7" s="118">
        <v>0</v>
      </c>
      <c r="J7" s="133"/>
      <c r="K7" s="133"/>
      <c r="L7" s="133"/>
      <c r="M7" s="133"/>
      <c r="N7" s="118">
        <v>0</v>
      </c>
      <c r="O7" s="133"/>
      <c r="P7" s="133"/>
      <c r="Q7" s="118">
        <v>0</v>
      </c>
      <c r="R7" s="118">
        <v>0</v>
      </c>
      <c r="S7" s="118">
        <v>7</v>
      </c>
      <c r="T7" s="133"/>
      <c r="U7" s="118">
        <v>0</v>
      </c>
      <c r="V7" s="133"/>
      <c r="W7" s="118">
        <v>0</v>
      </c>
      <c r="X7" s="118">
        <v>0</v>
      </c>
      <c r="Y7" s="118">
        <v>0</v>
      </c>
      <c r="Z7" s="118">
        <v>0</v>
      </c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18">
        <v>0</v>
      </c>
      <c r="AL7" s="133"/>
      <c r="AM7" s="133"/>
      <c r="AN7" s="133"/>
      <c r="AO7" s="133"/>
      <c r="AP7" s="133"/>
      <c r="AQ7" s="133"/>
      <c r="AR7" s="6">
        <f t="shared" si="0"/>
        <v>7</v>
      </c>
    </row>
    <row r="8" spans="1:44" s="17" customFormat="1" ht="15" customHeight="1" x14ac:dyDescent="0.2">
      <c r="A8" s="91">
        <f>'==HUNTER by BLIND=='!A8</f>
        <v>44863</v>
      </c>
      <c r="B8" s="133"/>
      <c r="C8" s="133"/>
      <c r="D8" s="133"/>
      <c r="E8" s="118">
        <v>0</v>
      </c>
      <c r="F8" s="118">
        <v>0</v>
      </c>
      <c r="G8" s="133"/>
      <c r="H8" s="133"/>
      <c r="I8" s="133"/>
      <c r="J8" s="118">
        <v>0</v>
      </c>
      <c r="K8" s="133"/>
      <c r="L8" s="133"/>
      <c r="M8" s="133"/>
      <c r="N8" s="118">
        <v>0</v>
      </c>
      <c r="O8" s="133"/>
      <c r="P8" s="133"/>
      <c r="Q8" s="118">
        <v>0</v>
      </c>
      <c r="R8" s="118">
        <v>1</v>
      </c>
      <c r="S8" s="118">
        <v>0</v>
      </c>
      <c r="T8" s="133"/>
      <c r="U8" s="118">
        <v>2</v>
      </c>
      <c r="V8" s="133"/>
      <c r="W8" s="118">
        <v>0</v>
      </c>
      <c r="X8" s="118">
        <v>0</v>
      </c>
      <c r="Y8" s="118">
        <v>0</v>
      </c>
      <c r="Z8" s="118">
        <v>0</v>
      </c>
      <c r="AA8" s="118">
        <v>0</v>
      </c>
      <c r="AB8" s="118">
        <v>0</v>
      </c>
      <c r="AC8" s="118">
        <v>0</v>
      </c>
      <c r="AD8" s="118">
        <v>0</v>
      </c>
      <c r="AE8" s="133"/>
      <c r="AF8" s="133"/>
      <c r="AG8" s="133"/>
      <c r="AH8" s="133"/>
      <c r="AI8" s="133"/>
      <c r="AJ8" s="118">
        <v>0</v>
      </c>
      <c r="AK8" s="118">
        <v>0</v>
      </c>
      <c r="AL8" s="133"/>
      <c r="AM8" s="133"/>
      <c r="AN8" s="133"/>
      <c r="AO8" s="133"/>
      <c r="AP8" s="133"/>
      <c r="AQ8" s="133"/>
      <c r="AR8" s="6">
        <f t="shared" si="0"/>
        <v>3</v>
      </c>
    </row>
    <row r="9" spans="1:44" s="17" customFormat="1" ht="15" customHeight="1" x14ac:dyDescent="0.2">
      <c r="A9" s="91">
        <f>'==HUNTER by BLIND=='!A9</f>
        <v>44864</v>
      </c>
      <c r="B9" s="133"/>
      <c r="C9" s="133"/>
      <c r="D9" s="118">
        <v>0</v>
      </c>
      <c r="E9" s="118">
        <v>0</v>
      </c>
      <c r="F9" s="133"/>
      <c r="G9" s="133"/>
      <c r="H9" s="133"/>
      <c r="I9" s="133"/>
      <c r="J9" s="118">
        <v>0</v>
      </c>
      <c r="K9" s="133"/>
      <c r="L9" s="133"/>
      <c r="M9" s="133"/>
      <c r="N9" s="118">
        <v>0</v>
      </c>
      <c r="O9" s="118">
        <v>0</v>
      </c>
      <c r="P9" s="133"/>
      <c r="Q9" s="118">
        <v>0</v>
      </c>
      <c r="R9" s="118">
        <v>0</v>
      </c>
      <c r="S9" s="118">
        <v>0</v>
      </c>
      <c r="T9" s="133"/>
      <c r="U9" s="118">
        <v>0</v>
      </c>
      <c r="V9" s="118">
        <v>0</v>
      </c>
      <c r="W9" s="118">
        <v>0</v>
      </c>
      <c r="X9" s="118">
        <v>0</v>
      </c>
      <c r="Y9" s="118">
        <v>0</v>
      </c>
      <c r="Z9" s="118">
        <v>0</v>
      </c>
      <c r="AA9" s="118">
        <v>0</v>
      </c>
      <c r="AB9" s="133"/>
      <c r="AC9" s="133"/>
      <c r="AD9" s="118">
        <v>0</v>
      </c>
      <c r="AE9" s="118">
        <v>0</v>
      </c>
      <c r="AF9" s="133"/>
      <c r="AG9" s="133"/>
      <c r="AH9" s="133"/>
      <c r="AI9" s="133"/>
      <c r="AJ9" s="118">
        <v>0</v>
      </c>
      <c r="AK9" s="133"/>
      <c r="AL9" s="133"/>
      <c r="AM9" s="133"/>
      <c r="AN9" s="133"/>
      <c r="AO9" s="133"/>
      <c r="AP9" s="133"/>
      <c r="AQ9" s="133"/>
      <c r="AR9" s="6">
        <f t="shared" si="0"/>
        <v>0</v>
      </c>
    </row>
    <row r="10" spans="1:44" ht="15" customHeight="1" x14ac:dyDescent="0.2">
      <c r="A10" s="91">
        <f>'==HUNTER by BLIND=='!A10</f>
        <v>44870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7" t="s">
        <v>85</v>
      </c>
    </row>
    <row r="11" spans="1:44" ht="15" customHeight="1" x14ac:dyDescent="0.2">
      <c r="A11" s="91">
        <f>'==HUNTER by BLIND=='!A11</f>
        <v>44871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7" t="s">
        <v>85</v>
      </c>
    </row>
    <row r="12" spans="1:44" ht="15" customHeight="1" x14ac:dyDescent="0.2">
      <c r="A12" s="91">
        <f>'==HUNTER by BLIND=='!A12</f>
        <v>44876</v>
      </c>
      <c r="B12" s="15"/>
      <c r="C12" s="15"/>
      <c r="D12" s="15"/>
      <c r="E12" s="15"/>
      <c r="F12" s="15"/>
      <c r="G12" s="15"/>
      <c r="H12" s="15"/>
      <c r="I12" s="15"/>
      <c r="J12" s="15">
        <v>0</v>
      </c>
      <c r="K12" s="15"/>
      <c r="L12" s="15"/>
      <c r="M12" s="15"/>
      <c r="N12" s="15">
        <v>0</v>
      </c>
      <c r="O12" s="15"/>
      <c r="P12" s="15"/>
      <c r="Q12" s="103">
        <v>0</v>
      </c>
      <c r="R12" s="15">
        <v>0</v>
      </c>
      <c r="S12" s="15">
        <v>1</v>
      </c>
      <c r="T12" s="15"/>
      <c r="U12" s="15">
        <v>0</v>
      </c>
      <c r="V12" s="15"/>
      <c r="W12" s="15">
        <v>0</v>
      </c>
      <c r="X12" s="15">
        <v>0</v>
      </c>
      <c r="Y12" s="15"/>
      <c r="Z12" s="15"/>
      <c r="AA12" s="15"/>
      <c r="AB12" s="15"/>
      <c r="AC12" s="15">
        <v>0</v>
      </c>
      <c r="AD12" s="15">
        <v>1</v>
      </c>
      <c r="AE12" s="15"/>
      <c r="AF12" s="15"/>
      <c r="AG12" s="15"/>
      <c r="AH12" s="15"/>
      <c r="AI12" s="15"/>
      <c r="AJ12" s="15"/>
      <c r="AK12" s="15"/>
      <c r="AL12" s="15">
        <v>3</v>
      </c>
      <c r="AM12" s="15"/>
      <c r="AN12" s="15"/>
      <c r="AO12" s="15"/>
      <c r="AP12" s="15"/>
      <c r="AQ12" s="15"/>
      <c r="AR12" s="90">
        <f t="shared" si="0"/>
        <v>5</v>
      </c>
    </row>
    <row r="13" spans="1:44" ht="15" customHeight="1" x14ac:dyDescent="0.2">
      <c r="A13" s="91">
        <f>'==HUNTER by BLIND=='!A13</f>
        <v>44877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>
        <v>0</v>
      </c>
      <c r="S13" s="80">
        <v>1</v>
      </c>
      <c r="T13" s="80"/>
      <c r="U13" s="80">
        <v>0</v>
      </c>
      <c r="V13" s="80"/>
      <c r="W13" s="80">
        <v>0</v>
      </c>
      <c r="X13" s="80">
        <v>0</v>
      </c>
      <c r="Y13" s="80">
        <v>1</v>
      </c>
      <c r="Z13" s="80"/>
      <c r="AA13" s="80"/>
      <c r="AB13" s="80"/>
      <c r="AC13" s="80">
        <v>0</v>
      </c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117">
        <f t="shared" si="0"/>
        <v>2</v>
      </c>
    </row>
    <row r="14" spans="1:44" ht="15" customHeight="1" x14ac:dyDescent="0.2">
      <c r="A14" s="91">
        <f>'==HUNTER by BLIND=='!A14</f>
        <v>44878</v>
      </c>
      <c r="B14" s="129"/>
      <c r="C14" s="129"/>
      <c r="D14" s="129"/>
      <c r="E14" s="129"/>
      <c r="F14" s="129"/>
      <c r="G14" s="129"/>
      <c r="H14" s="129"/>
      <c r="I14" s="129"/>
      <c r="J14" s="16">
        <v>1</v>
      </c>
      <c r="K14" s="129"/>
      <c r="L14" s="129"/>
      <c r="M14" s="129"/>
      <c r="N14" s="16">
        <v>0</v>
      </c>
      <c r="O14" s="129"/>
      <c r="P14" s="129"/>
      <c r="Q14" s="16">
        <v>0</v>
      </c>
      <c r="R14" s="16">
        <v>0</v>
      </c>
      <c r="S14" s="16">
        <v>0</v>
      </c>
      <c r="T14" s="129"/>
      <c r="U14" s="16">
        <v>0</v>
      </c>
      <c r="V14" s="129"/>
      <c r="W14" s="16">
        <v>1</v>
      </c>
      <c r="X14" s="16">
        <v>0</v>
      </c>
      <c r="Y14" s="129"/>
      <c r="Z14" s="16">
        <v>0</v>
      </c>
      <c r="AA14" s="16">
        <v>0</v>
      </c>
      <c r="AB14" s="129"/>
      <c r="AC14" s="16">
        <v>0</v>
      </c>
      <c r="AD14" s="129"/>
      <c r="AE14" s="129"/>
      <c r="AF14" s="129"/>
      <c r="AG14" s="129"/>
      <c r="AH14" s="129"/>
      <c r="AI14" s="129"/>
      <c r="AJ14" s="129"/>
      <c r="AK14" s="129"/>
      <c r="AL14" s="16">
        <v>4</v>
      </c>
      <c r="AM14" s="16">
        <v>0</v>
      </c>
      <c r="AN14" s="129"/>
      <c r="AO14" s="129"/>
      <c r="AP14" s="129"/>
      <c r="AQ14" s="130"/>
      <c r="AR14" s="89">
        <f>SUM(B14:AQ14)</f>
        <v>6</v>
      </c>
    </row>
    <row r="15" spans="1:44" ht="15" customHeight="1" x14ac:dyDescent="0.2">
      <c r="A15" s="91">
        <f>'==HUNTER by BLIND=='!A15</f>
        <v>44881</v>
      </c>
      <c r="B15" s="129"/>
      <c r="C15" s="129"/>
      <c r="D15" s="129"/>
      <c r="E15" s="16">
        <v>0</v>
      </c>
      <c r="F15" s="129"/>
      <c r="G15" s="129"/>
      <c r="H15" s="129"/>
      <c r="I15" s="129"/>
      <c r="J15" s="129"/>
      <c r="K15" s="129"/>
      <c r="L15" s="129"/>
      <c r="M15" s="129"/>
      <c r="N15" s="16">
        <v>0</v>
      </c>
      <c r="O15" s="129"/>
      <c r="P15" s="129"/>
      <c r="Q15" s="16">
        <v>0</v>
      </c>
      <c r="R15" s="16">
        <v>1</v>
      </c>
      <c r="S15" s="16">
        <v>0</v>
      </c>
      <c r="T15" s="129"/>
      <c r="U15" s="16">
        <v>0</v>
      </c>
      <c r="V15" s="129"/>
      <c r="W15" s="16">
        <v>0</v>
      </c>
      <c r="X15" s="16">
        <v>0</v>
      </c>
      <c r="Y15" s="129"/>
      <c r="Z15" s="129"/>
      <c r="AA15" s="16">
        <v>0</v>
      </c>
      <c r="AB15" s="16">
        <v>0</v>
      </c>
      <c r="AC15" s="16">
        <v>0</v>
      </c>
      <c r="AD15" s="16">
        <v>0</v>
      </c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6">
        <f t="shared" si="0"/>
        <v>1</v>
      </c>
    </row>
    <row r="16" spans="1:44" ht="15" customHeight="1" x14ac:dyDescent="0.2">
      <c r="A16" s="91">
        <f>'==HUNTER by BLIND=='!A16</f>
        <v>44884</v>
      </c>
      <c r="B16" s="129"/>
      <c r="C16" s="16">
        <v>0</v>
      </c>
      <c r="D16" s="16">
        <v>1</v>
      </c>
      <c r="E16" s="16">
        <v>0</v>
      </c>
      <c r="F16" s="129"/>
      <c r="G16" s="129"/>
      <c r="H16" s="129"/>
      <c r="I16" s="129"/>
      <c r="J16" s="129"/>
      <c r="K16" s="129"/>
      <c r="L16" s="129"/>
      <c r="M16" s="129"/>
      <c r="N16" s="16">
        <v>0</v>
      </c>
      <c r="O16" s="129"/>
      <c r="P16" s="129"/>
      <c r="Q16" s="16">
        <v>2</v>
      </c>
      <c r="R16" s="16">
        <v>0</v>
      </c>
      <c r="S16" s="16">
        <v>1</v>
      </c>
      <c r="T16" s="129"/>
      <c r="U16" s="16">
        <v>0</v>
      </c>
      <c r="V16" s="16">
        <v>0</v>
      </c>
      <c r="W16" s="16">
        <v>5</v>
      </c>
      <c r="X16" s="16">
        <v>4</v>
      </c>
      <c r="Y16" s="16">
        <v>0</v>
      </c>
      <c r="Z16" s="16">
        <v>2</v>
      </c>
      <c r="AA16" s="129"/>
      <c r="AB16" s="16">
        <v>3</v>
      </c>
      <c r="AC16" s="129"/>
      <c r="AD16" s="16">
        <v>1</v>
      </c>
      <c r="AE16" s="16">
        <v>0</v>
      </c>
      <c r="AF16" s="129"/>
      <c r="AG16" s="129"/>
      <c r="AH16" s="129"/>
      <c r="AI16" s="129"/>
      <c r="AJ16" s="16">
        <v>10</v>
      </c>
      <c r="AK16" s="16">
        <v>28</v>
      </c>
      <c r="AL16" s="16">
        <v>0</v>
      </c>
      <c r="AM16" s="129"/>
      <c r="AN16" s="129"/>
      <c r="AO16" s="129"/>
      <c r="AP16" s="129"/>
      <c r="AQ16" s="129"/>
      <c r="AR16" s="6">
        <f t="shared" si="0"/>
        <v>57</v>
      </c>
    </row>
    <row r="17" spans="1:44" ht="15" customHeight="1" x14ac:dyDescent="0.2">
      <c r="A17" s="91">
        <f>'==HUNTER by BLIND=='!A17</f>
        <v>44885</v>
      </c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6">
        <v>1</v>
      </c>
      <c r="O17" s="129"/>
      <c r="P17" s="129"/>
      <c r="Q17" s="16">
        <v>0</v>
      </c>
      <c r="R17" s="16">
        <v>0</v>
      </c>
      <c r="S17" s="16">
        <v>0</v>
      </c>
      <c r="T17" s="129"/>
      <c r="U17" s="16">
        <v>1</v>
      </c>
      <c r="V17" s="16">
        <v>0</v>
      </c>
      <c r="W17" s="16">
        <v>1</v>
      </c>
      <c r="X17" s="16">
        <v>1</v>
      </c>
      <c r="Y17" s="16">
        <v>1</v>
      </c>
      <c r="Z17" s="129"/>
      <c r="AA17" s="16">
        <v>0</v>
      </c>
      <c r="AB17" s="16">
        <v>0</v>
      </c>
      <c r="AC17" s="16">
        <v>0</v>
      </c>
      <c r="AD17" s="16">
        <v>1</v>
      </c>
      <c r="AE17" s="129"/>
      <c r="AF17" s="129"/>
      <c r="AG17" s="129"/>
      <c r="AH17" s="16">
        <v>1</v>
      </c>
      <c r="AI17" s="16">
        <v>16</v>
      </c>
      <c r="AJ17" s="16">
        <v>1</v>
      </c>
      <c r="AK17" s="129"/>
      <c r="AL17" s="16">
        <v>1</v>
      </c>
      <c r="AM17" s="129"/>
      <c r="AN17" s="129"/>
      <c r="AO17" s="129"/>
      <c r="AP17" s="129"/>
      <c r="AQ17" s="129"/>
      <c r="AR17" s="6">
        <f t="shared" si="0"/>
        <v>25</v>
      </c>
    </row>
    <row r="18" spans="1:44" ht="15" customHeight="1" x14ac:dyDescent="0.2">
      <c r="A18" s="91">
        <f>'==HUNTER by BLIND=='!A18</f>
        <v>44888</v>
      </c>
      <c r="B18" s="129"/>
      <c r="C18" s="129"/>
      <c r="D18" s="129"/>
      <c r="E18" s="129"/>
      <c r="F18" s="129"/>
      <c r="G18" s="16">
        <v>0</v>
      </c>
      <c r="H18" s="129"/>
      <c r="I18" s="129"/>
      <c r="J18" s="129"/>
      <c r="K18" s="129"/>
      <c r="L18" s="129"/>
      <c r="M18" s="129"/>
      <c r="N18" s="16">
        <v>0</v>
      </c>
      <c r="O18" s="129"/>
      <c r="P18" s="129"/>
      <c r="Q18" s="16">
        <v>0</v>
      </c>
      <c r="R18" s="16">
        <v>0</v>
      </c>
      <c r="S18" s="16">
        <v>0</v>
      </c>
      <c r="T18" s="129"/>
      <c r="U18" s="16">
        <v>0</v>
      </c>
      <c r="V18" s="16">
        <v>0</v>
      </c>
      <c r="W18" s="16">
        <v>0</v>
      </c>
      <c r="X18" s="16">
        <v>0</v>
      </c>
      <c r="Y18" s="129"/>
      <c r="Z18" s="129"/>
      <c r="AA18" s="16">
        <v>2</v>
      </c>
      <c r="AB18" s="16">
        <v>1</v>
      </c>
      <c r="AC18" s="129"/>
      <c r="AD18" s="129"/>
      <c r="AE18" s="129"/>
      <c r="AF18" s="129"/>
      <c r="AG18" s="16">
        <v>0</v>
      </c>
      <c r="AH18" s="129"/>
      <c r="AI18" s="16">
        <v>0</v>
      </c>
      <c r="AJ18" s="16">
        <v>4</v>
      </c>
      <c r="AK18" s="129"/>
      <c r="AL18" s="129"/>
      <c r="AM18" s="129"/>
      <c r="AN18" s="129"/>
      <c r="AO18" s="129"/>
      <c r="AP18" s="129"/>
      <c r="AQ18" s="129"/>
      <c r="AR18" s="6">
        <f t="shared" si="0"/>
        <v>7</v>
      </c>
    </row>
    <row r="19" spans="1:44" ht="15" customHeight="1" x14ac:dyDescent="0.2">
      <c r="A19" s="91">
        <f>'==HUNTER by BLIND=='!A19</f>
        <v>44889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6">
        <v>1</v>
      </c>
      <c r="O19" s="129"/>
      <c r="P19" s="129"/>
      <c r="Q19" s="16">
        <v>0</v>
      </c>
      <c r="R19" s="16">
        <v>0</v>
      </c>
      <c r="S19" s="16">
        <v>0</v>
      </c>
      <c r="T19" s="129"/>
      <c r="U19" s="16">
        <v>0</v>
      </c>
      <c r="V19" s="16">
        <v>0</v>
      </c>
      <c r="W19" s="16">
        <v>0</v>
      </c>
      <c r="X19" s="16">
        <v>4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6">
        <f t="shared" si="0"/>
        <v>5</v>
      </c>
    </row>
    <row r="20" spans="1:44" ht="15" customHeight="1" x14ac:dyDescent="0.2">
      <c r="A20" s="91">
        <f>'==HUNTER by BLIND=='!A20</f>
        <v>44891</v>
      </c>
      <c r="B20" s="129"/>
      <c r="C20" s="129"/>
      <c r="D20" s="129"/>
      <c r="E20" s="16">
        <v>0</v>
      </c>
      <c r="F20" s="129"/>
      <c r="G20" s="16">
        <v>0</v>
      </c>
      <c r="H20" s="129"/>
      <c r="I20" s="129"/>
      <c r="J20" s="129"/>
      <c r="K20" s="129"/>
      <c r="L20" s="129"/>
      <c r="M20" s="129"/>
      <c r="N20" s="16">
        <v>1</v>
      </c>
      <c r="O20" s="129"/>
      <c r="P20" s="16">
        <v>0</v>
      </c>
      <c r="Q20" s="16">
        <v>0</v>
      </c>
      <c r="R20" s="16">
        <v>0</v>
      </c>
      <c r="S20" s="16">
        <v>0</v>
      </c>
      <c r="T20" s="129"/>
      <c r="U20" s="16">
        <v>2</v>
      </c>
      <c r="V20" s="16">
        <v>0</v>
      </c>
      <c r="W20" s="16">
        <v>3</v>
      </c>
      <c r="X20" s="16">
        <v>3</v>
      </c>
      <c r="Y20" s="16">
        <v>1</v>
      </c>
      <c r="Z20" s="16">
        <v>2</v>
      </c>
      <c r="AA20" s="16">
        <v>2</v>
      </c>
      <c r="AB20" s="16">
        <v>0</v>
      </c>
      <c r="AC20" s="16">
        <v>2</v>
      </c>
      <c r="AD20" s="16">
        <v>0</v>
      </c>
      <c r="AE20" s="16">
        <v>5</v>
      </c>
      <c r="AF20" s="129"/>
      <c r="AG20" s="129"/>
      <c r="AH20" s="129"/>
      <c r="AI20" s="16">
        <v>0</v>
      </c>
      <c r="AJ20" s="129"/>
      <c r="AK20" s="16">
        <v>0</v>
      </c>
      <c r="AL20" s="16">
        <v>0</v>
      </c>
      <c r="AM20" s="129"/>
      <c r="AN20" s="129"/>
      <c r="AO20" s="129"/>
      <c r="AP20" s="129"/>
      <c r="AQ20" s="129"/>
      <c r="AR20" s="6">
        <f t="shared" si="0"/>
        <v>21</v>
      </c>
    </row>
    <row r="21" spans="1:44" ht="15" customHeight="1" x14ac:dyDescent="0.2">
      <c r="A21" s="91">
        <f>'==HUNTER by BLIND=='!A21</f>
        <v>44892</v>
      </c>
      <c r="B21" s="129"/>
      <c r="C21" s="129"/>
      <c r="D21" s="16">
        <v>0</v>
      </c>
      <c r="E21" s="16">
        <v>1</v>
      </c>
      <c r="F21" s="129"/>
      <c r="G21" s="129"/>
      <c r="H21" s="129"/>
      <c r="I21" s="16">
        <v>0</v>
      </c>
      <c r="J21" s="129"/>
      <c r="K21" s="16">
        <v>0</v>
      </c>
      <c r="L21" s="129"/>
      <c r="M21" s="129"/>
      <c r="N21" s="16">
        <v>1</v>
      </c>
      <c r="O21" s="129"/>
      <c r="P21" s="129"/>
      <c r="Q21" s="16">
        <v>1</v>
      </c>
      <c r="R21" s="16">
        <v>1</v>
      </c>
      <c r="S21" s="16">
        <v>0</v>
      </c>
      <c r="T21" s="129"/>
      <c r="U21" s="16">
        <v>1</v>
      </c>
      <c r="V21" s="129"/>
      <c r="W21" s="16">
        <v>0</v>
      </c>
      <c r="X21" s="16">
        <v>0</v>
      </c>
      <c r="Y21" s="129"/>
      <c r="Z21" s="16">
        <v>0</v>
      </c>
      <c r="AA21" s="129"/>
      <c r="AB21" s="129"/>
      <c r="AC21" s="129"/>
      <c r="AD21" s="129"/>
      <c r="AE21" s="129"/>
      <c r="AF21" s="129"/>
      <c r="AG21" s="129"/>
      <c r="AH21" s="16">
        <v>61</v>
      </c>
      <c r="AI21" s="129"/>
      <c r="AJ21" s="16">
        <v>0</v>
      </c>
      <c r="AK21" s="129"/>
      <c r="AL21" s="16">
        <v>1</v>
      </c>
      <c r="AM21" s="16">
        <v>0</v>
      </c>
      <c r="AN21" s="129"/>
      <c r="AO21" s="129"/>
      <c r="AP21" s="129"/>
      <c r="AQ21" s="129"/>
      <c r="AR21" s="6">
        <f t="shared" si="0"/>
        <v>67</v>
      </c>
    </row>
    <row r="22" spans="1:44" s="17" customFormat="1" ht="15" customHeight="1" x14ac:dyDescent="0.2">
      <c r="A22" s="91">
        <f>'==HUNTER by BLIND=='!A22</f>
        <v>44895</v>
      </c>
      <c r="B22" s="129"/>
      <c r="C22" s="129"/>
      <c r="D22" s="129"/>
      <c r="E22" s="16">
        <v>0</v>
      </c>
      <c r="F22" s="129"/>
      <c r="G22" s="16">
        <v>0</v>
      </c>
      <c r="H22" s="129"/>
      <c r="I22" s="129"/>
      <c r="J22" s="129"/>
      <c r="K22" s="129"/>
      <c r="L22" s="129"/>
      <c r="M22" s="129"/>
      <c r="N22" s="16">
        <v>1</v>
      </c>
      <c r="O22" s="129"/>
      <c r="P22" s="129"/>
      <c r="Q22" s="16">
        <v>0</v>
      </c>
      <c r="R22" s="16">
        <v>0</v>
      </c>
      <c r="S22" s="16">
        <v>0</v>
      </c>
      <c r="T22" s="129"/>
      <c r="U22" s="16">
        <v>0</v>
      </c>
      <c r="V22" s="16">
        <v>0</v>
      </c>
      <c r="W22" s="16">
        <v>2</v>
      </c>
      <c r="X22" s="16">
        <v>2</v>
      </c>
      <c r="Y22" s="16">
        <v>0</v>
      </c>
      <c r="Z22" s="16">
        <v>0</v>
      </c>
      <c r="AA22" s="16">
        <v>0</v>
      </c>
      <c r="AB22" s="16">
        <v>1</v>
      </c>
      <c r="AC22" s="129"/>
      <c r="AD22" s="16">
        <v>0</v>
      </c>
      <c r="AE22" s="16">
        <v>0</v>
      </c>
      <c r="AF22" s="16">
        <v>0</v>
      </c>
      <c r="AG22" s="129"/>
      <c r="AH22" s="129"/>
      <c r="AI22" s="129"/>
      <c r="AJ22" s="129"/>
      <c r="AK22" s="129"/>
      <c r="AL22" s="16">
        <v>0</v>
      </c>
      <c r="AM22" s="129"/>
      <c r="AN22" s="129"/>
      <c r="AO22" s="129"/>
      <c r="AP22" s="129"/>
      <c r="AQ22" s="129"/>
      <c r="AR22" s="6">
        <f t="shared" si="0"/>
        <v>6</v>
      </c>
    </row>
    <row r="23" spans="1:44" ht="15" customHeight="1" x14ac:dyDescent="0.2">
      <c r="A23" s="91">
        <f>'==HUNTER by BLIND=='!A23</f>
        <v>44898</v>
      </c>
      <c r="B23" s="135"/>
      <c r="C23" s="135"/>
      <c r="D23" s="141">
        <v>0</v>
      </c>
      <c r="E23" s="141">
        <v>1</v>
      </c>
      <c r="F23" s="135"/>
      <c r="G23" s="141">
        <v>0</v>
      </c>
      <c r="H23" s="135"/>
      <c r="I23" s="141">
        <v>0</v>
      </c>
      <c r="J23" s="135"/>
      <c r="K23" s="141">
        <v>0</v>
      </c>
      <c r="L23" s="135"/>
      <c r="M23" s="135"/>
      <c r="N23" s="141">
        <v>1</v>
      </c>
      <c r="O23" s="135"/>
      <c r="P23" s="135"/>
      <c r="Q23" s="141">
        <v>0</v>
      </c>
      <c r="R23" s="141">
        <v>0</v>
      </c>
      <c r="S23" s="141">
        <v>2</v>
      </c>
      <c r="T23" s="135"/>
      <c r="U23" s="141">
        <v>0</v>
      </c>
      <c r="V23" s="141">
        <v>1</v>
      </c>
      <c r="W23" s="141">
        <v>0</v>
      </c>
      <c r="X23" s="141">
        <v>0</v>
      </c>
      <c r="Y23" s="141">
        <v>0</v>
      </c>
      <c r="Z23" s="141">
        <v>1</v>
      </c>
      <c r="AA23" s="141">
        <v>0</v>
      </c>
      <c r="AB23" s="141">
        <v>0</v>
      </c>
      <c r="AC23" s="141">
        <v>0</v>
      </c>
      <c r="AD23" s="141">
        <v>2</v>
      </c>
      <c r="AE23" s="141">
        <v>0</v>
      </c>
      <c r="AF23" s="141">
        <v>0</v>
      </c>
      <c r="AG23" s="141">
        <v>7</v>
      </c>
      <c r="AH23" s="141">
        <v>0</v>
      </c>
      <c r="AI23" s="135"/>
      <c r="AJ23" s="135"/>
      <c r="AK23" s="135"/>
      <c r="AL23" s="135"/>
      <c r="AM23" s="135"/>
      <c r="AN23" s="135"/>
      <c r="AO23" s="135"/>
      <c r="AP23" s="135"/>
      <c r="AQ23" s="141">
        <v>0</v>
      </c>
      <c r="AR23" s="6">
        <f t="shared" si="0"/>
        <v>15</v>
      </c>
    </row>
    <row r="24" spans="1:44" ht="15" customHeight="1" x14ac:dyDescent="0.2">
      <c r="A24" s="91">
        <f>'==HUNTER by BLIND=='!A24</f>
        <v>44899</v>
      </c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41">
        <v>1</v>
      </c>
      <c r="O24" s="135"/>
      <c r="P24" s="135"/>
      <c r="Q24" s="141">
        <v>0</v>
      </c>
      <c r="R24" s="141">
        <v>1</v>
      </c>
      <c r="S24" s="141">
        <v>3</v>
      </c>
      <c r="T24" s="135"/>
      <c r="U24" s="141">
        <v>0</v>
      </c>
      <c r="V24" s="141">
        <v>4</v>
      </c>
      <c r="W24" s="141">
        <v>0</v>
      </c>
      <c r="X24" s="141">
        <v>2</v>
      </c>
      <c r="Y24" s="135"/>
      <c r="Z24" s="135"/>
      <c r="AA24" s="135"/>
      <c r="AB24" s="141">
        <v>1</v>
      </c>
      <c r="AC24" s="135"/>
      <c r="AD24" s="141">
        <v>1</v>
      </c>
      <c r="AE24" s="135"/>
      <c r="AF24" s="135"/>
      <c r="AG24" s="141">
        <v>0</v>
      </c>
      <c r="AH24" s="135"/>
      <c r="AI24" s="135"/>
      <c r="AJ24" s="135"/>
      <c r="AK24" s="135"/>
      <c r="AL24" s="141">
        <v>0</v>
      </c>
      <c r="AM24" s="141">
        <v>0</v>
      </c>
      <c r="AN24" s="135"/>
      <c r="AO24" s="135"/>
      <c r="AP24" s="135"/>
      <c r="AQ24" s="135"/>
      <c r="AR24" s="6">
        <f t="shared" si="0"/>
        <v>13</v>
      </c>
    </row>
    <row r="25" spans="1:44" ht="15" customHeight="1" x14ac:dyDescent="0.2">
      <c r="A25" s="91">
        <f>'==HUNTER by BLIND=='!A25</f>
        <v>44902</v>
      </c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41">
        <v>1</v>
      </c>
      <c r="R25" s="141">
        <v>0</v>
      </c>
      <c r="S25" s="141">
        <v>0</v>
      </c>
      <c r="T25" s="135"/>
      <c r="U25" s="141">
        <v>0</v>
      </c>
      <c r="V25" s="135"/>
      <c r="W25" s="141">
        <v>2</v>
      </c>
      <c r="X25" s="141">
        <v>3</v>
      </c>
      <c r="Y25" s="141">
        <v>0</v>
      </c>
      <c r="Z25" s="141">
        <v>0</v>
      </c>
      <c r="AA25" s="141">
        <v>0</v>
      </c>
      <c r="AB25" s="141">
        <v>1</v>
      </c>
      <c r="AC25" s="135"/>
      <c r="AD25" s="141">
        <v>1</v>
      </c>
      <c r="AE25" s="135"/>
      <c r="AF25" s="141">
        <v>1</v>
      </c>
      <c r="AG25" s="135"/>
      <c r="AH25" s="135"/>
      <c r="AI25" s="135"/>
      <c r="AJ25" s="141">
        <v>0</v>
      </c>
      <c r="AK25" s="135"/>
      <c r="AL25" s="141">
        <v>0</v>
      </c>
      <c r="AM25" s="141">
        <v>8</v>
      </c>
      <c r="AN25" s="141">
        <v>2</v>
      </c>
      <c r="AO25" s="135"/>
      <c r="AP25" s="135"/>
      <c r="AQ25" s="135"/>
      <c r="AR25" s="6">
        <f t="shared" si="0"/>
        <v>19</v>
      </c>
    </row>
    <row r="26" spans="1:44" ht="15" customHeight="1" x14ac:dyDescent="0.2">
      <c r="A26" s="91">
        <f>'==HUNTER by BLIND=='!A26</f>
        <v>44905</v>
      </c>
      <c r="B26" s="135"/>
      <c r="C26" s="135"/>
      <c r="D26" s="135"/>
      <c r="E26" s="135"/>
      <c r="F26" s="135"/>
      <c r="G26" s="135"/>
      <c r="H26" s="135"/>
      <c r="I26" s="141">
        <v>0</v>
      </c>
      <c r="J26" s="141">
        <v>0</v>
      </c>
      <c r="K26" s="135"/>
      <c r="L26" s="135"/>
      <c r="M26" s="135"/>
      <c r="N26" s="141">
        <v>0</v>
      </c>
      <c r="O26" s="141">
        <v>0</v>
      </c>
      <c r="P26" s="135"/>
      <c r="Q26" s="141">
        <v>3</v>
      </c>
      <c r="R26" s="141">
        <v>0</v>
      </c>
      <c r="S26" s="141">
        <v>0</v>
      </c>
      <c r="T26" s="135"/>
      <c r="U26" s="141">
        <v>0</v>
      </c>
      <c r="V26" s="135"/>
      <c r="W26" s="141">
        <v>0</v>
      </c>
      <c r="X26" s="141">
        <v>3</v>
      </c>
      <c r="Y26" s="141">
        <v>1</v>
      </c>
      <c r="Z26" s="141">
        <v>2</v>
      </c>
      <c r="AA26" s="141">
        <v>0</v>
      </c>
      <c r="AB26" s="141">
        <v>1</v>
      </c>
      <c r="AC26" s="141">
        <v>0</v>
      </c>
      <c r="AD26" s="141">
        <v>2</v>
      </c>
      <c r="AE26" s="141">
        <v>3</v>
      </c>
      <c r="AF26" s="135"/>
      <c r="AG26" s="135"/>
      <c r="AH26" s="135"/>
      <c r="AI26" s="135"/>
      <c r="AJ26" s="141">
        <v>12</v>
      </c>
      <c r="AK26" s="135"/>
      <c r="AL26" s="135"/>
      <c r="AM26" s="141">
        <v>0</v>
      </c>
      <c r="AN26" s="135"/>
      <c r="AO26" s="135"/>
      <c r="AP26" s="135"/>
      <c r="AQ26" s="135"/>
      <c r="AR26" s="6">
        <f t="shared" si="0"/>
        <v>27</v>
      </c>
    </row>
    <row r="27" spans="1:44" ht="15" customHeight="1" x14ac:dyDescent="0.2">
      <c r="A27" s="91">
        <f>'==HUNTER by BLIND=='!A27</f>
        <v>44906</v>
      </c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41">
        <v>0</v>
      </c>
      <c r="O27" s="135"/>
      <c r="P27" s="135"/>
      <c r="Q27" s="141">
        <v>0</v>
      </c>
      <c r="R27" s="141">
        <v>1</v>
      </c>
      <c r="S27" s="141">
        <v>0</v>
      </c>
      <c r="T27" s="135"/>
      <c r="U27" s="141">
        <v>0</v>
      </c>
      <c r="V27" s="135"/>
      <c r="W27" s="141">
        <v>3</v>
      </c>
      <c r="X27" s="141">
        <v>0</v>
      </c>
      <c r="Y27" s="141">
        <v>0</v>
      </c>
      <c r="Z27" s="141">
        <v>1</v>
      </c>
      <c r="AA27" s="141">
        <v>2</v>
      </c>
      <c r="AB27" s="141">
        <v>0</v>
      </c>
      <c r="AC27" s="141">
        <v>0</v>
      </c>
      <c r="AD27" s="141">
        <v>1</v>
      </c>
      <c r="AE27" s="141">
        <v>1</v>
      </c>
      <c r="AF27" s="135"/>
      <c r="AG27" s="135"/>
      <c r="AH27" s="135"/>
      <c r="AI27" s="135"/>
      <c r="AJ27" s="141">
        <v>2</v>
      </c>
      <c r="AK27" s="135"/>
      <c r="AL27" s="141">
        <v>4</v>
      </c>
      <c r="AM27" s="135"/>
      <c r="AN27" s="135"/>
      <c r="AO27" s="135"/>
      <c r="AP27" s="135"/>
      <c r="AQ27" s="135"/>
      <c r="AR27" s="6">
        <f t="shared" si="0"/>
        <v>15</v>
      </c>
    </row>
    <row r="28" spans="1:44" ht="15" customHeight="1" x14ac:dyDescent="0.2">
      <c r="A28" s="91">
        <f>'==HUNTER by BLIND=='!A28</f>
        <v>44909</v>
      </c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41">
        <v>0</v>
      </c>
      <c r="N28" s="135"/>
      <c r="O28" s="141">
        <v>2</v>
      </c>
      <c r="P28" s="135"/>
      <c r="Q28" s="141">
        <v>1</v>
      </c>
      <c r="R28" s="141">
        <v>0</v>
      </c>
      <c r="S28" s="141">
        <v>1</v>
      </c>
      <c r="T28" s="135"/>
      <c r="U28" s="141">
        <v>0</v>
      </c>
      <c r="V28" s="135"/>
      <c r="W28" s="141">
        <v>0</v>
      </c>
      <c r="X28" s="141">
        <v>3</v>
      </c>
      <c r="Y28" s="141">
        <v>0</v>
      </c>
      <c r="Z28" s="141">
        <v>5</v>
      </c>
      <c r="AA28" s="141">
        <v>1</v>
      </c>
      <c r="AB28" s="141">
        <v>0</v>
      </c>
      <c r="AC28" s="141">
        <v>0</v>
      </c>
      <c r="AD28" s="141">
        <v>0</v>
      </c>
      <c r="AE28" s="141">
        <v>0</v>
      </c>
      <c r="AF28" s="141">
        <v>3</v>
      </c>
      <c r="AG28" s="135"/>
      <c r="AH28" s="135"/>
      <c r="AI28" s="135"/>
      <c r="AJ28" s="135"/>
      <c r="AK28" s="135"/>
      <c r="AL28" s="141">
        <v>1</v>
      </c>
      <c r="AM28" s="135"/>
      <c r="AN28" s="135"/>
      <c r="AO28" s="135"/>
      <c r="AP28" s="135"/>
      <c r="AQ28" s="141">
        <v>0</v>
      </c>
      <c r="AR28" s="6">
        <f t="shared" si="0"/>
        <v>17</v>
      </c>
    </row>
    <row r="29" spans="1:44" ht="15" customHeight="1" x14ac:dyDescent="0.2">
      <c r="A29" s="91">
        <f>'==HUNTER by BLIND=='!A29</f>
        <v>44912</v>
      </c>
      <c r="B29" s="135"/>
      <c r="C29" s="135"/>
      <c r="D29" s="135"/>
      <c r="E29" s="141">
        <v>1</v>
      </c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41">
        <v>0</v>
      </c>
      <c r="R29" s="141">
        <v>1</v>
      </c>
      <c r="S29" s="141">
        <v>0</v>
      </c>
      <c r="T29" s="135"/>
      <c r="U29" s="141">
        <v>1</v>
      </c>
      <c r="V29" s="135"/>
      <c r="W29" s="141">
        <v>0</v>
      </c>
      <c r="X29" s="141">
        <v>2</v>
      </c>
      <c r="Y29" s="141">
        <v>0</v>
      </c>
      <c r="Z29" s="141">
        <v>0</v>
      </c>
      <c r="AA29" s="141">
        <v>1</v>
      </c>
      <c r="AB29" s="141">
        <v>0</v>
      </c>
      <c r="AC29" s="141">
        <v>0</v>
      </c>
      <c r="AD29" s="141">
        <v>0</v>
      </c>
      <c r="AE29" s="141">
        <v>0</v>
      </c>
      <c r="AF29" s="135"/>
      <c r="AG29" s="141">
        <v>0</v>
      </c>
      <c r="AH29" s="141">
        <v>0</v>
      </c>
      <c r="AI29" s="135"/>
      <c r="AJ29" s="141">
        <v>1</v>
      </c>
      <c r="AK29" s="135"/>
      <c r="AL29" s="135"/>
      <c r="AM29" s="135"/>
      <c r="AN29" s="135"/>
      <c r="AO29" s="135"/>
      <c r="AP29" s="135"/>
      <c r="AQ29" s="135"/>
      <c r="AR29" s="6">
        <f t="shared" si="0"/>
        <v>7</v>
      </c>
    </row>
    <row r="30" spans="1:44" ht="15" customHeight="1" x14ac:dyDescent="0.2">
      <c r="A30" s="91">
        <f>'==HUNTER by BLIND=='!A30</f>
        <v>44913</v>
      </c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41">
        <v>1</v>
      </c>
      <c r="R30" s="141">
        <v>2</v>
      </c>
      <c r="S30" s="141">
        <v>2</v>
      </c>
      <c r="T30" s="135"/>
      <c r="U30" s="141">
        <v>1</v>
      </c>
      <c r="V30" s="135"/>
      <c r="W30" s="141">
        <v>1</v>
      </c>
      <c r="X30" s="141">
        <v>1</v>
      </c>
      <c r="Y30" s="141">
        <v>0</v>
      </c>
      <c r="Z30" s="141">
        <v>0</v>
      </c>
      <c r="AA30" s="141">
        <v>1</v>
      </c>
      <c r="AB30" s="141">
        <v>0</v>
      </c>
      <c r="AC30" s="135"/>
      <c r="AD30" s="141">
        <v>0</v>
      </c>
      <c r="AE30" s="135"/>
      <c r="AF30" s="135"/>
      <c r="AG30" s="141">
        <v>1</v>
      </c>
      <c r="AH30" s="135"/>
      <c r="AI30" s="135"/>
      <c r="AJ30" s="135"/>
      <c r="AK30" s="135"/>
      <c r="AL30" s="141">
        <v>0</v>
      </c>
      <c r="AM30" s="135"/>
      <c r="AN30" s="135"/>
      <c r="AO30" s="135"/>
      <c r="AP30" s="135"/>
      <c r="AQ30" s="135"/>
      <c r="AR30" s="6">
        <f t="shared" si="0"/>
        <v>10</v>
      </c>
    </row>
    <row r="31" spans="1:44" ht="15" customHeight="1" x14ac:dyDescent="0.2">
      <c r="A31" s="91">
        <f>'==HUNTER by BLIND=='!A31</f>
        <v>44916</v>
      </c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41">
        <v>1</v>
      </c>
      <c r="R31" s="141">
        <v>0</v>
      </c>
      <c r="S31" s="141">
        <v>0</v>
      </c>
      <c r="T31" s="135"/>
      <c r="U31" s="141">
        <v>0</v>
      </c>
      <c r="V31" s="135"/>
      <c r="W31" s="141">
        <v>1</v>
      </c>
      <c r="X31" s="141">
        <v>1</v>
      </c>
      <c r="Y31" s="141">
        <v>0</v>
      </c>
      <c r="Z31" s="141">
        <v>0</v>
      </c>
      <c r="AA31" s="141">
        <v>0</v>
      </c>
      <c r="AB31" s="141">
        <v>0</v>
      </c>
      <c r="AC31" s="141">
        <v>0</v>
      </c>
      <c r="AD31" s="135"/>
      <c r="AE31" s="141">
        <v>0</v>
      </c>
      <c r="AF31" s="135"/>
      <c r="AG31" s="135"/>
      <c r="AH31" s="135"/>
      <c r="AI31" s="135"/>
      <c r="AJ31" s="141">
        <v>8</v>
      </c>
      <c r="AK31" s="135"/>
      <c r="AL31" s="135"/>
      <c r="AM31" s="141">
        <v>0</v>
      </c>
      <c r="AN31" s="135"/>
      <c r="AO31" s="135"/>
      <c r="AP31" s="135"/>
      <c r="AQ31" s="141">
        <v>0</v>
      </c>
      <c r="AR31" s="6">
        <f t="shared" si="0"/>
        <v>11</v>
      </c>
    </row>
    <row r="32" spans="1:44" ht="15" customHeight="1" x14ac:dyDescent="0.2">
      <c r="A32" s="91">
        <f>'==HUNTER by BLIND=='!A32</f>
        <v>44919</v>
      </c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41">
        <v>0</v>
      </c>
      <c r="R32" s="141">
        <v>0</v>
      </c>
      <c r="S32" s="141">
        <v>1</v>
      </c>
      <c r="T32" s="135"/>
      <c r="U32" s="141">
        <v>0</v>
      </c>
      <c r="V32" s="135"/>
      <c r="W32" s="135"/>
      <c r="X32" s="141">
        <v>0</v>
      </c>
      <c r="Y32" s="135"/>
      <c r="Z32" s="135"/>
      <c r="AA32" s="135"/>
      <c r="AB32" s="135"/>
      <c r="AC32" s="135"/>
      <c r="AD32" s="135"/>
      <c r="AE32" s="135"/>
      <c r="AF32" s="135"/>
      <c r="AG32" s="135"/>
      <c r="AH32" s="141">
        <v>0</v>
      </c>
      <c r="AI32" s="135"/>
      <c r="AJ32" s="135"/>
      <c r="AK32" s="135"/>
      <c r="AL32" s="141">
        <v>0</v>
      </c>
      <c r="AM32" s="141">
        <v>14</v>
      </c>
      <c r="AN32" s="135"/>
      <c r="AO32" s="135"/>
      <c r="AP32" s="135"/>
      <c r="AQ32" s="135"/>
      <c r="AR32" s="6">
        <f t="shared" si="0"/>
        <v>15</v>
      </c>
    </row>
    <row r="33" spans="1:44" ht="15" customHeight="1" x14ac:dyDescent="0.2">
      <c r="A33" s="91">
        <f>'==HUNTER by BLIND=='!A33</f>
        <v>44923</v>
      </c>
      <c r="B33" s="135"/>
      <c r="C33" s="135"/>
      <c r="D33" s="135"/>
      <c r="E33" s="135"/>
      <c r="F33" s="135"/>
      <c r="G33" s="141">
        <v>0</v>
      </c>
      <c r="H33" s="135"/>
      <c r="I33" s="135"/>
      <c r="J33" s="135"/>
      <c r="K33" s="135"/>
      <c r="L33" s="135"/>
      <c r="M33" s="135"/>
      <c r="N33" s="141">
        <v>3</v>
      </c>
      <c r="O33" s="135"/>
      <c r="P33" s="135"/>
      <c r="Q33" s="141">
        <v>1</v>
      </c>
      <c r="R33" s="141">
        <v>2</v>
      </c>
      <c r="S33" s="141">
        <v>0</v>
      </c>
      <c r="T33" s="135"/>
      <c r="U33" s="141">
        <v>3</v>
      </c>
      <c r="V33" s="135"/>
      <c r="W33" s="141">
        <v>1</v>
      </c>
      <c r="X33" s="141">
        <v>1</v>
      </c>
      <c r="Y33" s="141">
        <v>0</v>
      </c>
      <c r="Z33" s="141">
        <v>0</v>
      </c>
      <c r="AA33" s="141">
        <v>3</v>
      </c>
      <c r="AB33" s="141">
        <v>1</v>
      </c>
      <c r="AC33" s="141">
        <v>0</v>
      </c>
      <c r="AD33" s="141">
        <v>1</v>
      </c>
      <c r="AE33" s="141">
        <v>0</v>
      </c>
      <c r="AF33" s="135"/>
      <c r="AG33" s="135"/>
      <c r="AH33" s="135"/>
      <c r="AI33" s="135"/>
      <c r="AJ33" s="135"/>
      <c r="AK33" s="141">
        <v>1</v>
      </c>
      <c r="AL33" s="141">
        <v>0</v>
      </c>
      <c r="AM33" s="141">
        <v>12</v>
      </c>
      <c r="AN33" s="135"/>
      <c r="AO33" s="135"/>
      <c r="AP33" s="135"/>
      <c r="AQ33" s="135"/>
      <c r="AR33" s="6">
        <f t="shared" ref="AR33:AR48" si="1">SUM(B33:AQ33)</f>
        <v>29</v>
      </c>
    </row>
    <row r="34" spans="1:44" ht="15" customHeight="1" x14ac:dyDescent="0.2">
      <c r="A34" s="91">
        <f>'==HUNTER by BLIND=='!A34</f>
        <v>44926</v>
      </c>
      <c r="B34" s="135"/>
      <c r="C34" s="135"/>
      <c r="D34" s="135"/>
      <c r="E34" s="135"/>
      <c r="F34" s="135"/>
      <c r="G34" s="135"/>
      <c r="H34" s="135"/>
      <c r="I34" s="135"/>
      <c r="J34" s="141">
        <v>0</v>
      </c>
      <c r="K34" s="135"/>
      <c r="L34" s="135"/>
      <c r="M34" s="135"/>
      <c r="N34" s="135"/>
      <c r="O34" s="135"/>
      <c r="P34" s="135"/>
      <c r="Q34" s="141">
        <v>0</v>
      </c>
      <c r="R34" s="141">
        <v>0</v>
      </c>
      <c r="S34" s="141">
        <v>0</v>
      </c>
      <c r="T34" s="135"/>
      <c r="U34" s="141">
        <v>0</v>
      </c>
      <c r="V34" s="141">
        <v>0</v>
      </c>
      <c r="W34" s="141">
        <v>1</v>
      </c>
      <c r="X34" s="141">
        <v>0</v>
      </c>
      <c r="Y34" s="135"/>
      <c r="Z34" s="135"/>
      <c r="AA34" s="141">
        <v>0</v>
      </c>
      <c r="AB34" s="141">
        <v>0</v>
      </c>
      <c r="AC34" s="135"/>
      <c r="AD34" s="141">
        <v>0</v>
      </c>
      <c r="AE34" s="135"/>
      <c r="AF34" s="141">
        <v>2</v>
      </c>
      <c r="AG34" s="141">
        <v>0</v>
      </c>
      <c r="AH34" s="135"/>
      <c r="AI34" s="141">
        <v>9</v>
      </c>
      <c r="AJ34" s="141">
        <v>0</v>
      </c>
      <c r="AK34" s="141">
        <v>1</v>
      </c>
      <c r="AL34" s="141">
        <v>0</v>
      </c>
      <c r="AM34" s="141">
        <v>0</v>
      </c>
      <c r="AN34" s="141">
        <v>0</v>
      </c>
      <c r="AO34" s="135"/>
      <c r="AP34" s="135"/>
      <c r="AQ34" s="135"/>
      <c r="AR34" s="6">
        <f t="shared" si="1"/>
        <v>13</v>
      </c>
    </row>
    <row r="35" spans="1:44" ht="15" customHeight="1" x14ac:dyDescent="0.2">
      <c r="A35" s="91">
        <f>'==HUNTER by BLIND=='!A35</f>
        <v>44927</v>
      </c>
      <c r="B35" s="129"/>
      <c r="C35" s="129"/>
      <c r="D35" s="129"/>
      <c r="E35" s="129"/>
      <c r="F35" s="129"/>
      <c r="G35" s="129"/>
      <c r="H35" s="129"/>
      <c r="I35" s="129"/>
      <c r="J35" s="167">
        <v>0</v>
      </c>
      <c r="K35" s="129"/>
      <c r="L35" s="129"/>
      <c r="M35" s="129"/>
      <c r="N35" s="167">
        <v>0</v>
      </c>
      <c r="O35" s="129"/>
      <c r="P35" s="129"/>
      <c r="Q35" s="167">
        <v>1</v>
      </c>
      <c r="R35" s="167">
        <v>2</v>
      </c>
      <c r="S35" s="167">
        <v>0</v>
      </c>
      <c r="T35" s="129"/>
      <c r="U35" s="167">
        <v>1</v>
      </c>
      <c r="V35" s="129"/>
      <c r="W35" s="167">
        <v>0</v>
      </c>
      <c r="X35" s="167">
        <v>0</v>
      </c>
      <c r="Y35" s="167">
        <v>0</v>
      </c>
      <c r="Z35" s="129"/>
      <c r="AA35" s="167">
        <v>1</v>
      </c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129"/>
      <c r="AM35" s="129"/>
      <c r="AN35" s="129"/>
      <c r="AO35" s="129"/>
      <c r="AP35" s="129"/>
      <c r="AQ35" s="129"/>
      <c r="AR35" s="6">
        <f t="shared" si="1"/>
        <v>5</v>
      </c>
    </row>
    <row r="36" spans="1:44" ht="15" customHeight="1" x14ac:dyDescent="0.2">
      <c r="A36" s="91">
        <f>'==HUNTER by BLIND=='!A36</f>
        <v>44930</v>
      </c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67">
        <v>0</v>
      </c>
      <c r="O36" s="129"/>
      <c r="P36" s="129"/>
      <c r="Q36" s="167">
        <v>0</v>
      </c>
      <c r="R36" s="167">
        <v>0</v>
      </c>
      <c r="S36" s="167">
        <v>1</v>
      </c>
      <c r="T36" s="129"/>
      <c r="U36" s="167">
        <v>0</v>
      </c>
      <c r="V36" s="167">
        <v>1</v>
      </c>
      <c r="W36" s="167">
        <v>1</v>
      </c>
      <c r="X36" s="167">
        <v>1</v>
      </c>
      <c r="Y36" s="167">
        <v>0</v>
      </c>
      <c r="Z36" s="129"/>
      <c r="AA36" s="167">
        <v>0</v>
      </c>
      <c r="AB36" s="167">
        <v>0</v>
      </c>
      <c r="AC36" s="167">
        <v>0</v>
      </c>
      <c r="AD36" s="167">
        <v>0</v>
      </c>
      <c r="AE36" s="129"/>
      <c r="AF36" s="129"/>
      <c r="AG36" s="167">
        <v>0</v>
      </c>
      <c r="AH36" s="129"/>
      <c r="AI36" s="129"/>
      <c r="AJ36" s="129"/>
      <c r="AK36" s="129"/>
      <c r="AL36" s="129"/>
      <c r="AM36" s="129"/>
      <c r="AN36" s="129"/>
      <c r="AO36" s="129"/>
      <c r="AP36" s="129"/>
      <c r="AQ36" s="167">
        <v>1</v>
      </c>
      <c r="AR36" s="6">
        <f t="shared" si="1"/>
        <v>5</v>
      </c>
    </row>
    <row r="37" spans="1:44" ht="15" customHeight="1" x14ac:dyDescent="0.2">
      <c r="A37" s="91">
        <f>'==HUNTER by BLIND=='!A37</f>
        <v>44933</v>
      </c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67">
        <v>0</v>
      </c>
      <c r="R37" s="167">
        <v>0</v>
      </c>
      <c r="S37" s="167">
        <v>2</v>
      </c>
      <c r="T37" s="129"/>
      <c r="U37" s="167">
        <v>1</v>
      </c>
      <c r="V37" s="167">
        <v>0</v>
      </c>
      <c r="W37" s="167">
        <v>0</v>
      </c>
      <c r="X37" s="167">
        <v>0</v>
      </c>
      <c r="Y37" s="167">
        <v>0</v>
      </c>
      <c r="Z37" s="167">
        <v>0</v>
      </c>
      <c r="AA37" s="129"/>
      <c r="AB37" s="167">
        <v>0</v>
      </c>
      <c r="AC37" s="167">
        <v>0</v>
      </c>
      <c r="AD37" s="167">
        <v>0</v>
      </c>
      <c r="AE37" s="167">
        <v>0</v>
      </c>
      <c r="AF37" s="167">
        <v>0</v>
      </c>
      <c r="AG37" s="129"/>
      <c r="AH37" s="129"/>
      <c r="AI37" s="129"/>
      <c r="AJ37" s="167">
        <v>5</v>
      </c>
      <c r="AK37" s="129"/>
      <c r="AL37" s="129"/>
      <c r="AM37" s="129"/>
      <c r="AN37" s="129"/>
      <c r="AO37" s="129"/>
      <c r="AP37" s="129"/>
      <c r="AQ37" s="129"/>
      <c r="AR37" s="6">
        <f t="shared" si="1"/>
        <v>8</v>
      </c>
    </row>
    <row r="38" spans="1:44" ht="15" customHeight="1" x14ac:dyDescent="0.2">
      <c r="A38" s="91">
        <f>'==HUNTER by BLIND=='!A38</f>
        <v>44934</v>
      </c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67">
        <v>0</v>
      </c>
      <c r="S38" s="167">
        <v>0</v>
      </c>
      <c r="T38" s="129"/>
      <c r="U38" s="167">
        <v>0</v>
      </c>
      <c r="V38" s="129"/>
      <c r="W38" s="167">
        <v>0</v>
      </c>
      <c r="X38" s="167">
        <v>0</v>
      </c>
      <c r="Y38" s="129"/>
      <c r="Z38" s="129"/>
      <c r="AA38" s="129"/>
      <c r="AB38" s="129"/>
      <c r="AC38" s="129"/>
      <c r="AD38" s="129"/>
      <c r="AE38" s="129"/>
      <c r="AF38" s="129"/>
      <c r="AG38" s="167">
        <v>0</v>
      </c>
      <c r="AH38" s="129"/>
      <c r="AI38" s="129"/>
      <c r="AJ38" s="167">
        <v>0</v>
      </c>
      <c r="AK38" s="129"/>
      <c r="AL38" s="129"/>
      <c r="AM38" s="129"/>
      <c r="AN38" s="129"/>
      <c r="AO38" s="129"/>
      <c r="AP38" s="129"/>
      <c r="AQ38" s="129"/>
      <c r="AR38" s="6">
        <f t="shared" si="1"/>
        <v>0</v>
      </c>
    </row>
    <row r="39" spans="1:44" ht="15" customHeight="1" x14ac:dyDescent="0.2">
      <c r="A39" s="91">
        <f>'==HUNTER by BLIND=='!A39</f>
        <v>44937</v>
      </c>
      <c r="B39" s="129"/>
      <c r="C39" s="129"/>
      <c r="D39" s="129"/>
      <c r="E39" s="129"/>
      <c r="F39" s="129"/>
      <c r="G39" s="129"/>
      <c r="H39" s="129"/>
      <c r="I39" s="167">
        <v>0</v>
      </c>
      <c r="J39" s="129"/>
      <c r="K39" s="129"/>
      <c r="L39" s="129"/>
      <c r="M39" s="129"/>
      <c r="N39" s="167">
        <v>0</v>
      </c>
      <c r="O39" s="167">
        <v>0</v>
      </c>
      <c r="P39" s="129"/>
      <c r="Q39" s="167">
        <v>0</v>
      </c>
      <c r="R39" s="167">
        <v>7</v>
      </c>
      <c r="S39" s="167">
        <v>0</v>
      </c>
      <c r="T39" s="129"/>
      <c r="U39" s="167">
        <v>0</v>
      </c>
      <c r="V39" s="167">
        <v>0</v>
      </c>
      <c r="W39" s="167">
        <v>0</v>
      </c>
      <c r="X39" s="167">
        <v>3</v>
      </c>
      <c r="Y39" s="167">
        <v>0</v>
      </c>
      <c r="Z39" s="129"/>
      <c r="AA39" s="129"/>
      <c r="AB39" s="167">
        <v>0</v>
      </c>
      <c r="AC39" s="167">
        <v>0</v>
      </c>
      <c r="AD39" s="129"/>
      <c r="AE39" s="129"/>
      <c r="AF39" s="167">
        <v>3</v>
      </c>
      <c r="AG39" s="167">
        <v>0</v>
      </c>
      <c r="AH39" s="129"/>
      <c r="AI39" s="129"/>
      <c r="AJ39" s="129"/>
      <c r="AK39" s="129"/>
      <c r="AL39" s="129"/>
      <c r="AM39" s="129"/>
      <c r="AN39" s="129"/>
      <c r="AO39" s="129"/>
      <c r="AP39" s="129"/>
      <c r="AQ39" s="129"/>
      <c r="AR39" s="6">
        <f t="shared" si="1"/>
        <v>13</v>
      </c>
    </row>
    <row r="40" spans="1:44" ht="15" customHeight="1" x14ac:dyDescent="0.2">
      <c r="A40" s="91">
        <f>'==HUNTER by BLIND=='!A40</f>
        <v>44940</v>
      </c>
      <c r="B40" s="129"/>
      <c r="C40" s="129"/>
      <c r="D40" s="129"/>
      <c r="E40" s="167">
        <v>0</v>
      </c>
      <c r="F40" s="129"/>
      <c r="G40" s="129"/>
      <c r="H40" s="129"/>
      <c r="I40" s="167">
        <v>0</v>
      </c>
      <c r="J40" s="167">
        <v>0</v>
      </c>
      <c r="K40" s="129"/>
      <c r="L40" s="129"/>
      <c r="M40" s="129"/>
      <c r="N40" s="167">
        <v>0</v>
      </c>
      <c r="O40" s="129"/>
      <c r="P40" s="129"/>
      <c r="Q40" s="167">
        <v>0</v>
      </c>
      <c r="R40" s="167">
        <v>1</v>
      </c>
      <c r="S40" s="167">
        <v>4</v>
      </c>
      <c r="T40" s="129"/>
      <c r="U40" s="167">
        <v>1</v>
      </c>
      <c r="V40" s="129"/>
      <c r="W40" s="167">
        <v>0</v>
      </c>
      <c r="X40" s="167">
        <v>5</v>
      </c>
      <c r="Y40" s="129"/>
      <c r="Z40" s="129"/>
      <c r="AA40" s="129"/>
      <c r="AB40" s="167">
        <v>0</v>
      </c>
      <c r="AC40" s="129"/>
      <c r="AD40" s="129"/>
      <c r="AE40" s="129"/>
      <c r="AF40" s="129"/>
      <c r="AG40" s="129"/>
      <c r="AH40" s="129"/>
      <c r="AI40" s="129"/>
      <c r="AJ40" s="129"/>
      <c r="AK40" s="129"/>
      <c r="AL40" s="129"/>
      <c r="AM40" s="129"/>
      <c r="AN40" s="129"/>
      <c r="AO40" s="129"/>
      <c r="AP40" s="129"/>
      <c r="AQ40" s="129"/>
      <c r="AR40" s="6">
        <f t="shared" si="1"/>
        <v>11</v>
      </c>
    </row>
    <row r="41" spans="1:44" ht="15" customHeight="1" x14ac:dyDescent="0.2">
      <c r="A41" s="91">
        <f>'==HUNTER by BLIND=='!A41</f>
        <v>44941</v>
      </c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67">
        <v>0</v>
      </c>
      <c r="S41" s="167">
        <v>2</v>
      </c>
      <c r="T41" s="129"/>
      <c r="U41" s="167">
        <v>0</v>
      </c>
      <c r="V41" s="129"/>
      <c r="W41" s="167">
        <v>0</v>
      </c>
      <c r="X41" s="167">
        <v>1</v>
      </c>
      <c r="Y41" s="167">
        <v>0</v>
      </c>
      <c r="Z41" s="129"/>
      <c r="AA41" s="129"/>
      <c r="AB41" s="167">
        <v>0</v>
      </c>
      <c r="AC41" s="129"/>
      <c r="AD41" s="167">
        <v>0</v>
      </c>
      <c r="AE41" s="129"/>
      <c r="AF41" s="129"/>
      <c r="AG41" s="129"/>
      <c r="AH41" s="129"/>
      <c r="AI41" s="129"/>
      <c r="AJ41" s="129"/>
      <c r="AK41" s="129"/>
      <c r="AL41" s="129"/>
      <c r="AM41" s="129"/>
      <c r="AN41" s="129"/>
      <c r="AO41" s="129"/>
      <c r="AP41" s="129"/>
      <c r="AQ41" s="129"/>
      <c r="AR41" s="6">
        <f t="shared" si="1"/>
        <v>3</v>
      </c>
    </row>
    <row r="42" spans="1:44" ht="15" customHeight="1" x14ac:dyDescent="0.2">
      <c r="A42" s="91">
        <f>'==HUNTER by BLIND=='!A42</f>
        <v>44944</v>
      </c>
      <c r="B42" s="129"/>
      <c r="C42" s="129"/>
      <c r="D42" s="129"/>
      <c r="E42" s="167">
        <v>0</v>
      </c>
      <c r="F42" s="129"/>
      <c r="G42" s="129"/>
      <c r="H42" s="129"/>
      <c r="I42" s="167">
        <v>0</v>
      </c>
      <c r="J42" s="129"/>
      <c r="K42" s="129"/>
      <c r="L42" s="129"/>
      <c r="M42" s="167">
        <v>0</v>
      </c>
      <c r="N42" s="167">
        <v>0</v>
      </c>
      <c r="O42" s="129"/>
      <c r="P42" s="129"/>
      <c r="Q42" s="167">
        <v>0</v>
      </c>
      <c r="R42" s="167">
        <v>0</v>
      </c>
      <c r="S42" s="167">
        <v>0</v>
      </c>
      <c r="T42" s="129"/>
      <c r="U42" s="167">
        <v>0</v>
      </c>
      <c r="V42" s="129"/>
      <c r="W42" s="167">
        <v>0</v>
      </c>
      <c r="X42" s="129"/>
      <c r="Y42" s="167">
        <v>0</v>
      </c>
      <c r="Z42" s="129"/>
      <c r="AA42" s="129"/>
      <c r="AB42" s="167">
        <v>0</v>
      </c>
      <c r="AC42" s="129"/>
      <c r="AD42" s="129"/>
      <c r="AE42" s="129"/>
      <c r="AF42" s="129"/>
      <c r="AG42" s="129"/>
      <c r="AH42" s="129"/>
      <c r="AI42" s="129"/>
      <c r="AJ42" s="129"/>
      <c r="AK42" s="129"/>
      <c r="AL42" s="129"/>
      <c r="AM42" s="167">
        <v>7</v>
      </c>
      <c r="AN42" s="129"/>
      <c r="AO42" s="129"/>
      <c r="AP42" s="167">
        <v>0</v>
      </c>
      <c r="AQ42" s="167">
        <v>0</v>
      </c>
      <c r="AR42" s="6">
        <f t="shared" si="1"/>
        <v>7</v>
      </c>
    </row>
    <row r="43" spans="1:44" ht="15" customHeight="1" x14ac:dyDescent="0.2">
      <c r="A43" s="91">
        <f>'==HUNTER by BLIND=='!A43</f>
        <v>44947</v>
      </c>
      <c r="B43" s="129"/>
      <c r="C43" s="129"/>
      <c r="D43" s="129"/>
      <c r="E43" s="167">
        <v>1</v>
      </c>
      <c r="F43" s="167">
        <v>1</v>
      </c>
      <c r="G43" s="129"/>
      <c r="H43" s="129"/>
      <c r="I43" s="167">
        <v>0</v>
      </c>
      <c r="J43" s="167">
        <v>0</v>
      </c>
      <c r="K43" s="167">
        <v>0</v>
      </c>
      <c r="L43" s="129"/>
      <c r="M43" s="129"/>
      <c r="N43" s="167">
        <v>0</v>
      </c>
      <c r="O43" s="129"/>
      <c r="P43" s="129"/>
      <c r="Q43" s="167">
        <v>1</v>
      </c>
      <c r="R43" s="167">
        <v>0</v>
      </c>
      <c r="S43" s="167">
        <v>7</v>
      </c>
      <c r="T43" s="129"/>
      <c r="U43" s="167">
        <v>0</v>
      </c>
      <c r="V43" s="167">
        <v>2</v>
      </c>
      <c r="W43" s="167">
        <v>0</v>
      </c>
      <c r="X43" s="167">
        <v>1</v>
      </c>
      <c r="Y43" s="167">
        <v>0</v>
      </c>
      <c r="Z43" s="167">
        <v>0</v>
      </c>
      <c r="AA43" s="167">
        <v>0</v>
      </c>
      <c r="AB43" s="167">
        <v>1</v>
      </c>
      <c r="AC43" s="167">
        <v>0</v>
      </c>
      <c r="AD43" s="167">
        <v>2</v>
      </c>
      <c r="AE43" s="167">
        <v>1</v>
      </c>
      <c r="AF43" s="167">
        <v>0</v>
      </c>
      <c r="AG43" s="129"/>
      <c r="AH43" s="167">
        <v>0</v>
      </c>
      <c r="AI43" s="129"/>
      <c r="AJ43" s="129"/>
      <c r="AK43" s="129"/>
      <c r="AL43" s="129"/>
      <c r="AM43" s="129"/>
      <c r="AN43" s="129"/>
      <c r="AO43" s="129"/>
      <c r="AP43" s="129"/>
      <c r="AQ43" s="129"/>
      <c r="AR43" s="6">
        <f t="shared" si="1"/>
        <v>17</v>
      </c>
    </row>
    <row r="44" spans="1:44" ht="15" customHeight="1" x14ac:dyDescent="0.2">
      <c r="A44" s="91">
        <f>'==HUNTER by BLIND=='!A44</f>
        <v>44948</v>
      </c>
      <c r="B44" s="129"/>
      <c r="C44" s="129"/>
      <c r="D44" s="129"/>
      <c r="E44" s="129"/>
      <c r="F44" s="167">
        <v>0</v>
      </c>
      <c r="G44" s="129"/>
      <c r="H44" s="129"/>
      <c r="I44" s="167">
        <v>0</v>
      </c>
      <c r="J44" s="129"/>
      <c r="K44" s="129"/>
      <c r="L44" s="129"/>
      <c r="M44" s="129"/>
      <c r="N44" s="167">
        <v>0</v>
      </c>
      <c r="O44" s="129"/>
      <c r="P44" s="129"/>
      <c r="Q44" s="167">
        <v>0</v>
      </c>
      <c r="R44" s="167">
        <v>0</v>
      </c>
      <c r="S44" s="167">
        <v>1</v>
      </c>
      <c r="T44" s="129"/>
      <c r="U44" s="167">
        <v>0</v>
      </c>
      <c r="V44" s="129"/>
      <c r="W44" s="167">
        <v>0</v>
      </c>
      <c r="X44" s="167">
        <v>0</v>
      </c>
      <c r="Y44" s="129"/>
      <c r="Z44" s="129"/>
      <c r="AA44" s="167">
        <v>0</v>
      </c>
      <c r="AB44" s="129"/>
      <c r="AC44" s="129"/>
      <c r="AD44" s="129"/>
      <c r="AE44" s="129"/>
      <c r="AF44" s="129"/>
      <c r="AG44" s="129"/>
      <c r="AH44" s="129"/>
      <c r="AI44" s="129"/>
      <c r="AJ44" s="129"/>
      <c r="AK44" s="129"/>
      <c r="AL44" s="129"/>
      <c r="AM44" s="167">
        <v>17</v>
      </c>
      <c r="AN44" s="129"/>
      <c r="AO44" s="167">
        <v>20</v>
      </c>
      <c r="AP44" s="129"/>
      <c r="AQ44" s="129"/>
      <c r="AR44" s="6">
        <f t="shared" si="1"/>
        <v>38</v>
      </c>
    </row>
    <row r="45" spans="1:44" ht="15" customHeight="1" x14ac:dyDescent="0.2">
      <c r="A45" s="91">
        <f>'==HUNTER by BLIND=='!A45</f>
        <v>44951</v>
      </c>
      <c r="B45" s="129"/>
      <c r="C45" s="129"/>
      <c r="D45" s="129"/>
      <c r="E45" s="167">
        <v>0</v>
      </c>
      <c r="F45" s="129"/>
      <c r="G45" s="167">
        <v>0</v>
      </c>
      <c r="H45" s="129"/>
      <c r="I45" s="167">
        <v>0</v>
      </c>
      <c r="J45" s="167">
        <v>0</v>
      </c>
      <c r="K45" s="167">
        <v>0</v>
      </c>
      <c r="L45" s="129"/>
      <c r="M45" s="129"/>
      <c r="N45" s="167">
        <v>0</v>
      </c>
      <c r="O45" s="129"/>
      <c r="P45" s="129"/>
      <c r="Q45" s="167">
        <v>0</v>
      </c>
      <c r="R45" s="167">
        <v>1</v>
      </c>
      <c r="S45" s="167">
        <v>1</v>
      </c>
      <c r="T45" s="129"/>
      <c r="U45" s="167">
        <v>0</v>
      </c>
      <c r="V45" s="129"/>
      <c r="W45" s="167">
        <v>0</v>
      </c>
      <c r="X45" s="167">
        <v>0</v>
      </c>
      <c r="Y45" s="129"/>
      <c r="Z45" s="167">
        <v>0</v>
      </c>
      <c r="AA45" s="167">
        <v>1</v>
      </c>
      <c r="AB45" s="129"/>
      <c r="AC45" s="167">
        <v>0</v>
      </c>
      <c r="AD45" s="129"/>
      <c r="AE45" s="129"/>
      <c r="AF45" s="167">
        <v>0</v>
      </c>
      <c r="AG45" s="129"/>
      <c r="AH45" s="129"/>
      <c r="AI45" s="129"/>
      <c r="AJ45" s="129"/>
      <c r="AK45" s="129"/>
      <c r="AL45" s="129"/>
      <c r="AM45" s="167">
        <v>2</v>
      </c>
      <c r="AN45" s="129"/>
      <c r="AO45" s="129"/>
      <c r="AP45" s="129"/>
      <c r="AQ45" s="167">
        <v>4</v>
      </c>
      <c r="AR45" s="6">
        <f t="shared" si="1"/>
        <v>9</v>
      </c>
    </row>
    <row r="46" spans="1:44" ht="15" customHeight="1" x14ac:dyDescent="0.2">
      <c r="A46" s="91">
        <f>'==HUNTER by BLIND=='!A46</f>
        <v>44954</v>
      </c>
      <c r="B46" s="167">
        <v>0</v>
      </c>
      <c r="C46" s="167">
        <v>0</v>
      </c>
      <c r="D46" s="167">
        <v>0</v>
      </c>
      <c r="E46" s="167">
        <v>0</v>
      </c>
      <c r="F46" s="167">
        <v>0</v>
      </c>
      <c r="G46" s="167">
        <v>0</v>
      </c>
      <c r="H46" s="129"/>
      <c r="I46" s="167">
        <v>0</v>
      </c>
      <c r="J46" s="167">
        <v>0</v>
      </c>
      <c r="K46" s="167">
        <v>0</v>
      </c>
      <c r="L46" s="129"/>
      <c r="M46" s="167">
        <v>0</v>
      </c>
      <c r="N46" s="167">
        <v>0</v>
      </c>
      <c r="O46" s="167">
        <v>0</v>
      </c>
      <c r="P46" s="129"/>
      <c r="Q46" s="167">
        <v>1</v>
      </c>
      <c r="R46" s="167">
        <v>0</v>
      </c>
      <c r="S46" s="167">
        <v>1</v>
      </c>
      <c r="T46" s="129"/>
      <c r="U46" s="167">
        <v>0</v>
      </c>
      <c r="V46" s="167">
        <v>0</v>
      </c>
      <c r="W46" s="167">
        <v>1</v>
      </c>
      <c r="X46" s="167">
        <v>0</v>
      </c>
      <c r="Y46" s="129"/>
      <c r="Z46" s="129"/>
      <c r="AA46" s="167">
        <v>0</v>
      </c>
      <c r="AB46" s="167">
        <v>2</v>
      </c>
      <c r="AC46" s="129"/>
      <c r="AD46" s="129"/>
      <c r="AE46" s="129"/>
      <c r="AF46" s="129"/>
      <c r="AG46" s="129"/>
      <c r="AH46" s="129"/>
      <c r="AI46" s="129"/>
      <c r="AJ46" s="129"/>
      <c r="AK46" s="167">
        <v>4</v>
      </c>
      <c r="AL46" s="167">
        <v>4</v>
      </c>
      <c r="AM46" s="129"/>
      <c r="AN46" s="167">
        <v>14</v>
      </c>
      <c r="AO46" s="167">
        <v>29</v>
      </c>
      <c r="AP46" s="167">
        <v>0</v>
      </c>
      <c r="AQ46" s="129"/>
      <c r="AR46" s="6">
        <f t="shared" si="1"/>
        <v>56</v>
      </c>
    </row>
    <row r="47" spans="1:44" ht="15" customHeight="1" x14ac:dyDescent="0.2">
      <c r="A47" s="91">
        <f>'==HUNTER by BLIND=='!A47</f>
        <v>44955</v>
      </c>
      <c r="B47" s="129"/>
      <c r="C47" s="129"/>
      <c r="D47" s="129"/>
      <c r="E47" s="167">
        <v>0</v>
      </c>
      <c r="F47" s="129"/>
      <c r="G47" s="167">
        <v>0</v>
      </c>
      <c r="H47" s="129"/>
      <c r="I47" s="167">
        <v>0</v>
      </c>
      <c r="J47" s="167">
        <v>0</v>
      </c>
      <c r="K47" s="129"/>
      <c r="L47" s="129"/>
      <c r="M47" s="167">
        <v>0</v>
      </c>
      <c r="N47" s="167">
        <v>0</v>
      </c>
      <c r="O47" s="129"/>
      <c r="P47" s="129"/>
      <c r="Q47" s="167">
        <v>0</v>
      </c>
      <c r="R47" s="167">
        <v>0</v>
      </c>
      <c r="S47" s="167">
        <v>1</v>
      </c>
      <c r="T47" s="129"/>
      <c r="U47" s="167">
        <v>3</v>
      </c>
      <c r="V47" s="129"/>
      <c r="W47" s="167">
        <v>0</v>
      </c>
      <c r="X47" s="167">
        <v>0</v>
      </c>
      <c r="Y47" s="129"/>
      <c r="Z47" s="129"/>
      <c r="AA47" s="129"/>
      <c r="AB47" s="129"/>
      <c r="AC47" s="129"/>
      <c r="AD47" s="129"/>
      <c r="AE47" s="129"/>
      <c r="AF47" s="167">
        <v>12</v>
      </c>
      <c r="AG47" s="129"/>
      <c r="AH47" s="129"/>
      <c r="AI47" s="129"/>
      <c r="AJ47" s="167">
        <v>3</v>
      </c>
      <c r="AK47" s="167">
        <v>1</v>
      </c>
      <c r="AL47" s="129"/>
      <c r="AM47" s="167">
        <v>36</v>
      </c>
      <c r="AN47" s="129"/>
      <c r="AO47" s="167">
        <v>0</v>
      </c>
      <c r="AP47" s="129"/>
      <c r="AQ47" s="129"/>
      <c r="AR47" s="6">
        <f t="shared" si="1"/>
        <v>56</v>
      </c>
    </row>
    <row r="48" spans="1:44" ht="15" customHeight="1" thickBot="1" x14ac:dyDescent="0.25">
      <c r="A48" s="91">
        <f>'==HUNTER by BLIND=='!A48</f>
        <v>44961</v>
      </c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90">
        <f t="shared" si="1"/>
        <v>0</v>
      </c>
    </row>
    <row r="49" spans="1:44" s="18" customFormat="1" ht="15" customHeight="1" thickTop="1" x14ac:dyDescent="0.2">
      <c r="A49" s="50" t="s">
        <v>66</v>
      </c>
      <c r="B49" s="51" t="s">
        <v>26</v>
      </c>
      <c r="C49" s="51" t="s">
        <v>27</v>
      </c>
      <c r="D49" s="51" t="s">
        <v>28</v>
      </c>
      <c r="E49" s="51" t="s">
        <v>29</v>
      </c>
      <c r="F49" s="51" t="s">
        <v>48</v>
      </c>
      <c r="G49" s="51" t="s">
        <v>9</v>
      </c>
      <c r="H49" s="51" t="s">
        <v>8</v>
      </c>
      <c r="I49" s="51" t="s">
        <v>7</v>
      </c>
      <c r="J49" s="51" t="s">
        <v>10</v>
      </c>
      <c r="K49" s="51" t="s">
        <v>30</v>
      </c>
      <c r="L49" s="51" t="s">
        <v>31</v>
      </c>
      <c r="M49" s="51" t="s">
        <v>32</v>
      </c>
      <c r="N49" s="51" t="s">
        <v>33</v>
      </c>
      <c r="O49" s="51" t="s">
        <v>34</v>
      </c>
      <c r="P49" s="51" t="s">
        <v>35</v>
      </c>
      <c r="Q49" s="51" t="s">
        <v>11</v>
      </c>
      <c r="R49" s="51" t="s">
        <v>12</v>
      </c>
      <c r="S49" s="51" t="s">
        <v>13</v>
      </c>
      <c r="T49" s="51" t="s">
        <v>14</v>
      </c>
      <c r="U49" s="51" t="s">
        <v>15</v>
      </c>
      <c r="V49" s="51" t="s">
        <v>16</v>
      </c>
      <c r="W49" s="51" t="s">
        <v>17</v>
      </c>
      <c r="X49" s="51" t="s">
        <v>18</v>
      </c>
      <c r="Y49" s="51" t="s">
        <v>19</v>
      </c>
      <c r="Z49" s="51" t="s">
        <v>20</v>
      </c>
      <c r="AA49" s="51" t="s">
        <v>21</v>
      </c>
      <c r="AB49" s="51" t="s">
        <v>22</v>
      </c>
      <c r="AC49" s="51" t="s">
        <v>23</v>
      </c>
      <c r="AD49" s="51" t="s">
        <v>24</v>
      </c>
      <c r="AE49" s="51" t="s">
        <v>25</v>
      </c>
      <c r="AF49" s="51">
        <v>40</v>
      </c>
      <c r="AG49" s="51">
        <v>41</v>
      </c>
      <c r="AH49" s="51">
        <v>42</v>
      </c>
      <c r="AI49" s="51">
        <v>43</v>
      </c>
      <c r="AJ49" s="51">
        <v>44</v>
      </c>
      <c r="AK49" s="51">
        <v>45</v>
      </c>
      <c r="AL49" s="51">
        <v>46</v>
      </c>
      <c r="AM49" s="51">
        <v>47</v>
      </c>
      <c r="AN49" s="51">
        <v>48</v>
      </c>
      <c r="AO49" s="51" t="s">
        <v>45</v>
      </c>
      <c r="AP49" s="51" t="s">
        <v>46</v>
      </c>
      <c r="AQ49" s="51" t="s">
        <v>47</v>
      </c>
      <c r="AR49" s="68"/>
    </row>
    <row r="50" spans="1:44" ht="15" customHeight="1" x14ac:dyDescent="0.2">
      <c r="A50" s="53" t="s">
        <v>64</v>
      </c>
      <c r="B50" s="69">
        <f t="shared" ref="B50:AR50" si="2">SUM(B2:B48)</f>
        <v>0</v>
      </c>
      <c r="C50" s="69">
        <f t="shared" si="2"/>
        <v>0</v>
      </c>
      <c r="D50" s="69">
        <f t="shared" si="2"/>
        <v>1</v>
      </c>
      <c r="E50" s="69">
        <f t="shared" si="2"/>
        <v>4</v>
      </c>
      <c r="F50" s="69">
        <f t="shared" si="2"/>
        <v>1</v>
      </c>
      <c r="G50" s="69">
        <f t="shared" si="2"/>
        <v>0</v>
      </c>
      <c r="H50" s="69">
        <f t="shared" si="2"/>
        <v>0</v>
      </c>
      <c r="I50" s="69">
        <f t="shared" si="2"/>
        <v>0</v>
      </c>
      <c r="J50" s="69">
        <f t="shared" si="2"/>
        <v>1</v>
      </c>
      <c r="K50" s="69">
        <f t="shared" si="2"/>
        <v>0</v>
      </c>
      <c r="L50" s="69">
        <f t="shared" si="2"/>
        <v>0</v>
      </c>
      <c r="M50" s="69">
        <f t="shared" si="2"/>
        <v>0</v>
      </c>
      <c r="N50" s="69">
        <f t="shared" si="2"/>
        <v>10</v>
      </c>
      <c r="O50" s="69">
        <f t="shared" si="2"/>
        <v>2</v>
      </c>
      <c r="P50" s="69">
        <f t="shared" si="2"/>
        <v>0</v>
      </c>
      <c r="Q50" s="69">
        <f t="shared" si="2"/>
        <v>15</v>
      </c>
      <c r="R50" s="69">
        <f t="shared" si="2"/>
        <v>23</v>
      </c>
      <c r="S50" s="69">
        <f t="shared" si="2"/>
        <v>41</v>
      </c>
      <c r="T50" s="69">
        <f t="shared" si="2"/>
        <v>0</v>
      </c>
      <c r="U50" s="69">
        <f t="shared" si="2"/>
        <v>25</v>
      </c>
      <c r="V50" s="69">
        <f t="shared" si="2"/>
        <v>8</v>
      </c>
      <c r="W50" s="69">
        <f t="shared" si="2"/>
        <v>23</v>
      </c>
      <c r="X50" s="69">
        <f t="shared" si="2"/>
        <v>41</v>
      </c>
      <c r="Y50" s="69">
        <f t="shared" si="2"/>
        <v>4</v>
      </c>
      <c r="Z50" s="69">
        <f t="shared" si="2"/>
        <v>13</v>
      </c>
      <c r="AA50" s="69">
        <f t="shared" si="2"/>
        <v>14</v>
      </c>
      <c r="AB50" s="69">
        <f t="shared" si="2"/>
        <v>12</v>
      </c>
      <c r="AC50" s="69">
        <f t="shared" si="2"/>
        <v>3</v>
      </c>
      <c r="AD50" s="69">
        <f t="shared" si="2"/>
        <v>13</v>
      </c>
      <c r="AE50" s="69">
        <f t="shared" si="2"/>
        <v>11</v>
      </c>
      <c r="AF50" s="69">
        <f t="shared" si="2"/>
        <v>21</v>
      </c>
      <c r="AG50" s="69">
        <f t="shared" si="2"/>
        <v>8</v>
      </c>
      <c r="AH50" s="69">
        <f t="shared" si="2"/>
        <v>62</v>
      </c>
      <c r="AI50" s="69">
        <f t="shared" si="2"/>
        <v>25</v>
      </c>
      <c r="AJ50" s="69">
        <f t="shared" si="2"/>
        <v>50</v>
      </c>
      <c r="AK50" s="69">
        <f t="shared" si="2"/>
        <v>36</v>
      </c>
      <c r="AL50" s="69">
        <f t="shared" si="2"/>
        <v>18</v>
      </c>
      <c r="AM50" s="69">
        <f t="shared" si="2"/>
        <v>96</v>
      </c>
      <c r="AN50" s="69">
        <f t="shared" si="2"/>
        <v>16</v>
      </c>
      <c r="AO50" s="69">
        <f t="shared" si="2"/>
        <v>49</v>
      </c>
      <c r="AP50" s="69">
        <f t="shared" si="2"/>
        <v>0</v>
      </c>
      <c r="AQ50" s="69">
        <f t="shared" si="2"/>
        <v>5</v>
      </c>
      <c r="AR50" s="70">
        <f t="shared" si="2"/>
        <v>651</v>
      </c>
    </row>
    <row r="51" spans="1:44" ht="15" customHeight="1" thickBot="1" x14ac:dyDescent="0.25">
      <c r="A51" s="56" t="s">
        <v>68</v>
      </c>
      <c r="B51" s="57">
        <f>B50/'==HUNTER by BLIND=='!B50</f>
        <v>0</v>
      </c>
      <c r="C51" s="57">
        <f>C50/'==HUNTER by BLIND=='!C50</f>
        <v>0</v>
      </c>
      <c r="D51" s="57">
        <f>D50/'==HUNTER by BLIND=='!D50</f>
        <v>6.25E-2</v>
      </c>
      <c r="E51" s="57">
        <f>E50/'==HUNTER by BLIND=='!E50</f>
        <v>7.6923076923076927E-2</v>
      </c>
      <c r="F51" s="57">
        <f>F50/'==HUNTER by BLIND=='!F50</f>
        <v>4.5454545454545456E-2</v>
      </c>
      <c r="G51" s="57">
        <f>G50/'==HUNTER by BLIND=='!G50</f>
        <v>0</v>
      </c>
      <c r="H51" s="57" t="e">
        <f>H50/'==HUNTER by BLIND=='!H50</f>
        <v>#DIV/0!</v>
      </c>
      <c r="I51" s="57">
        <f>I50/'==HUNTER by BLIND=='!I50</f>
        <v>0</v>
      </c>
      <c r="J51" s="57">
        <f>J50/'==HUNTER by BLIND=='!J50</f>
        <v>3.2258064516129031E-2</v>
      </c>
      <c r="K51" s="57">
        <f>K50/'==HUNTER by BLIND=='!K50</f>
        <v>0</v>
      </c>
      <c r="L51" s="57">
        <f>L50/'==HUNTER by BLIND=='!L50</f>
        <v>0</v>
      </c>
      <c r="M51" s="57">
        <f>M50/'==HUNTER by BLIND=='!M50</f>
        <v>0</v>
      </c>
      <c r="N51" s="57">
        <f>N50/'==HUNTER by BLIND=='!N50</f>
        <v>0.125</v>
      </c>
      <c r="O51" s="57">
        <f>O50/'==HUNTER by BLIND=='!O50</f>
        <v>8.3333333333333329E-2</v>
      </c>
      <c r="P51" s="57">
        <f>P50/'==HUNTER by BLIND=='!P50</f>
        <v>0</v>
      </c>
      <c r="Q51" s="57">
        <f>Q50/'==HUNTER by BLIND=='!Q50</f>
        <v>9.6774193548387094E-2</v>
      </c>
      <c r="R51" s="57">
        <f>R50/'==HUNTER by BLIND=='!R50</f>
        <v>0.1393939393939394</v>
      </c>
      <c r="S51" s="57">
        <f>S50/'==HUNTER by BLIND=='!S50</f>
        <v>0.21808510638297873</v>
      </c>
      <c r="T51" s="57" t="e">
        <f>T50/'==HUNTER by BLIND=='!T50</f>
        <v>#DIV/0!</v>
      </c>
      <c r="U51" s="57">
        <f>U50/'==HUNTER by BLIND=='!U50</f>
        <v>0.15060240963855423</v>
      </c>
      <c r="V51" s="57">
        <f>V50/'==HUNTER by BLIND=='!V50</f>
        <v>0.14035087719298245</v>
      </c>
      <c r="W51" s="57">
        <f>W50/'==HUNTER by BLIND=='!W50</f>
        <v>0.1464968152866242</v>
      </c>
      <c r="X51" s="57">
        <f>X50/'==HUNTER by BLIND=='!X50</f>
        <v>0.26797385620915032</v>
      </c>
      <c r="Y51" s="57">
        <f>Y50/'==HUNTER by BLIND=='!Y50</f>
        <v>4.7619047619047616E-2</v>
      </c>
      <c r="Z51" s="57">
        <f>Z50/'==HUNTER by BLIND=='!Z50</f>
        <v>0.30232558139534882</v>
      </c>
      <c r="AA51" s="57">
        <f>AA50/'==HUNTER by BLIND=='!AA50</f>
        <v>0.18181818181818182</v>
      </c>
      <c r="AB51" s="57">
        <f>AB50/'==HUNTER by BLIND=='!AB50</f>
        <v>0.17142857142857143</v>
      </c>
      <c r="AC51" s="57">
        <f>AC50/'==HUNTER by BLIND=='!AC50</f>
        <v>4.4776119402985072E-2</v>
      </c>
      <c r="AD51" s="57">
        <f>AD50/'==HUNTER by BLIND=='!AD50</f>
        <v>0.23636363636363636</v>
      </c>
      <c r="AE51" s="57">
        <f>AE50/'==HUNTER by BLIND=='!AE50</f>
        <v>0.28947368421052633</v>
      </c>
      <c r="AF51" s="57">
        <f>AF50/'==HUNTER by BLIND=='!AF50</f>
        <v>1.2352941176470589</v>
      </c>
      <c r="AG51" s="57">
        <f>AG50/'==HUNTER by BLIND=='!AG50</f>
        <v>0.53333333333333333</v>
      </c>
      <c r="AH51" s="57">
        <f>AH50/'==HUNTER by BLIND=='!AH50</f>
        <v>4.4285714285714288</v>
      </c>
      <c r="AI51" s="57">
        <f>AI50/'==HUNTER by BLIND=='!AI50</f>
        <v>2.2727272727272729</v>
      </c>
      <c r="AJ51" s="57">
        <f>AJ50/'==HUNTER by BLIND=='!AJ50</f>
        <v>1.2195121951219512</v>
      </c>
      <c r="AK51" s="57">
        <f>AK50/'==HUNTER by BLIND=='!AK50</f>
        <v>2.4</v>
      </c>
      <c r="AL51" s="57">
        <f>AL50/'==HUNTER by BLIND=='!AL50</f>
        <v>0.51428571428571423</v>
      </c>
      <c r="AM51" s="57">
        <f>AM50/'==HUNTER by BLIND=='!AM50</f>
        <v>2.6666666666666665</v>
      </c>
      <c r="AN51" s="57">
        <f>AN50/'==HUNTER by BLIND=='!AN50</f>
        <v>4</v>
      </c>
      <c r="AO51" s="57">
        <f>AO50/'==HUNTER by BLIND=='!AO50</f>
        <v>4.9000000000000004</v>
      </c>
      <c r="AP51" s="57">
        <f>AP50/'==HUNTER by BLIND=='!AP50</f>
        <v>0</v>
      </c>
      <c r="AQ51" s="57">
        <f>AQ50/'==HUNTER by BLIND=='!AQ50</f>
        <v>0.45454545454545453</v>
      </c>
      <c r="AR51" s="58">
        <f>AR50/'==HUNTER by BLIND=='!AR50</f>
        <v>0.32829046898638425</v>
      </c>
    </row>
    <row r="52" spans="1:44" ht="15" customHeight="1" thickTop="1" x14ac:dyDescent="0.2"/>
    <row r="53" spans="1:44" ht="15" customHeight="1" x14ac:dyDescent="0.2">
      <c r="N53" s="161"/>
      <c r="O53" s="162"/>
      <c r="P53" s="159" t="s">
        <v>55</v>
      </c>
      <c r="Q53" s="152"/>
      <c r="R53" s="160"/>
      <c r="S53" s="160"/>
      <c r="T53" s="160"/>
      <c r="U53" s="160"/>
      <c r="V53" s="160"/>
      <c r="W53" s="160"/>
    </row>
    <row r="55" spans="1:44" ht="15" customHeight="1" x14ac:dyDescent="0.2">
      <c r="N55" s="14"/>
      <c r="O55" s="19"/>
      <c r="P55" s="159" t="s">
        <v>54</v>
      </c>
      <c r="Q55" s="152"/>
      <c r="R55" s="152"/>
      <c r="S55" s="152"/>
    </row>
    <row r="57" spans="1:44" ht="15" customHeight="1" x14ac:dyDescent="0.2">
      <c r="N57" s="21"/>
      <c r="O57" s="22"/>
      <c r="P57" s="159" t="s">
        <v>70</v>
      </c>
      <c r="Q57" s="152"/>
      <c r="R57" s="152"/>
      <c r="S57" s="160"/>
      <c r="T57" s="160"/>
      <c r="U57" s="160"/>
    </row>
  </sheetData>
  <mergeCells count="4">
    <mergeCell ref="P53:W53"/>
    <mergeCell ref="P55:S55"/>
    <mergeCell ref="N53:O53"/>
    <mergeCell ref="P57:U57"/>
  </mergeCells>
  <phoneticPr fontId="0" type="noConversion"/>
  <pageMargins left="0.25" right="0.25" top="0.5" bottom="0.25" header="0.25" footer="0"/>
  <pageSetup scale="57" orientation="landscape" horizontalDpi="4294967293" verticalDpi="1200" r:id="rId1"/>
  <headerFooter alignWithMargins="0">
    <oddHeader>&amp;C&amp;24 2021/22 Goose Harvest by Blind Number (McCormack Unit)</oddHeader>
  </headerFooter>
  <ignoredErrors>
    <ignoredError sqref="Q1:AQ1 AO49:AQ49 Q49:AE49" numberStoredAsText="1"/>
    <ignoredError sqref="AK50:AN50 AF50:AJ50" formulaRange="1"/>
    <ignoredError sqref="B51:AR51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D53"/>
  <sheetViews>
    <sheetView zoomScaleNormal="100" workbookViewId="0">
      <pane ySplit="1" topLeftCell="A17" activePane="bottomLeft" state="frozen"/>
      <selection pane="bottomLeft" activeCell="D14" sqref="D14"/>
    </sheetView>
  </sheetViews>
  <sheetFormatPr defaultRowHeight="15" customHeight="1" x14ac:dyDescent="0.2"/>
  <cols>
    <col min="1" max="1" width="31.7109375" style="23" customWidth="1"/>
    <col min="2" max="4" width="20.7109375" style="12" customWidth="1"/>
    <col min="5" max="5" width="17" style="23" customWidth="1"/>
    <col min="6" max="16384" width="9.140625" style="23"/>
  </cols>
  <sheetData>
    <row r="1" spans="1:4" s="24" customFormat="1" ht="15" customHeight="1" thickBot="1" x14ac:dyDescent="0.25">
      <c r="A1" s="25" t="s">
        <v>0</v>
      </c>
      <c r="B1" s="25" t="s">
        <v>2</v>
      </c>
      <c r="C1" s="25" t="s">
        <v>1</v>
      </c>
      <c r="D1" s="25" t="s">
        <v>3</v>
      </c>
    </row>
    <row r="2" spans="1:4" ht="15" customHeight="1" thickTop="1" x14ac:dyDescent="0.2">
      <c r="A2" s="67">
        <f>'==HUNTER by BLIND=='!A2</f>
        <v>44849</v>
      </c>
      <c r="B2" s="11">
        <f>SUM('==DUCK by BLIND=='!B2:AQ2)</f>
        <v>66</v>
      </c>
      <c r="C2" s="11">
        <f>SUM('==HUNTER by BLIND=='!B2:AQ2)</f>
        <v>66</v>
      </c>
      <c r="D2" s="26">
        <f>B2/C2</f>
        <v>1</v>
      </c>
    </row>
    <row r="3" spans="1:4" ht="15" customHeight="1" x14ac:dyDescent="0.2">
      <c r="A3" s="67">
        <f>'==HUNTER by BLIND=='!A3</f>
        <v>44850</v>
      </c>
      <c r="B3" s="11">
        <f>SUM('==DUCK by BLIND=='!B3:AQ3)</f>
        <v>54</v>
      </c>
      <c r="C3" s="11">
        <f>SUM('==HUNTER by BLIND=='!B3:AQ3)</f>
        <v>54</v>
      </c>
      <c r="D3" s="26">
        <f t="shared" ref="D3:D34" si="0">B3/C3</f>
        <v>1</v>
      </c>
    </row>
    <row r="4" spans="1:4" ht="15" customHeight="1" x14ac:dyDescent="0.2">
      <c r="A4" s="67">
        <f>'==HUNTER by BLIND=='!A4</f>
        <v>44853</v>
      </c>
      <c r="B4" s="11">
        <f>SUM('==DUCK by BLIND=='!B4:AQ4)</f>
        <v>58</v>
      </c>
      <c r="C4" s="11">
        <f>SUM('==HUNTER by BLIND=='!B4:AQ4)</f>
        <v>33</v>
      </c>
      <c r="D4" s="26">
        <f t="shared" si="0"/>
        <v>1.7575757575757576</v>
      </c>
    </row>
    <row r="5" spans="1:4" ht="15" customHeight="1" x14ac:dyDescent="0.2">
      <c r="A5" s="67">
        <f>'==HUNTER by BLIND=='!A5</f>
        <v>44856</v>
      </c>
      <c r="B5" s="11">
        <f>SUM('==DUCK by BLIND=='!B5:AQ5)</f>
        <v>65</v>
      </c>
      <c r="C5" s="11">
        <f>SUM('==HUNTER by BLIND=='!B5:AQ5)</f>
        <v>48</v>
      </c>
      <c r="D5" s="26">
        <f t="shared" si="0"/>
        <v>1.3541666666666667</v>
      </c>
    </row>
    <row r="6" spans="1:4" ht="15" customHeight="1" x14ac:dyDescent="0.2">
      <c r="A6" s="67">
        <f>'==HUNTER by BLIND=='!A6</f>
        <v>44857</v>
      </c>
      <c r="B6" s="11">
        <f>SUM('==DUCK by BLIND=='!B6:AQ6)</f>
        <v>56</v>
      </c>
      <c r="C6" s="11">
        <f>SUM('==HUNTER by BLIND=='!B6:AQ6)</f>
        <v>42</v>
      </c>
      <c r="D6" s="26">
        <f t="shared" si="0"/>
        <v>1.3333333333333333</v>
      </c>
    </row>
    <row r="7" spans="1:4" ht="15" customHeight="1" x14ac:dyDescent="0.2">
      <c r="A7" s="67">
        <f>'==HUNTER by BLIND=='!A7</f>
        <v>44860</v>
      </c>
      <c r="B7" s="11">
        <f>SUM('==DUCK by BLIND=='!B7:AQ7)</f>
        <v>53</v>
      </c>
      <c r="C7" s="11">
        <f>SUM('==HUNTER by BLIND=='!B7:AQ7)</f>
        <v>23</v>
      </c>
      <c r="D7" s="26">
        <f t="shared" si="0"/>
        <v>2.3043478260869565</v>
      </c>
    </row>
    <row r="8" spans="1:4" ht="15" customHeight="1" x14ac:dyDescent="0.2">
      <c r="A8" s="67">
        <f>'==HUNTER by BLIND=='!A8</f>
        <v>44863</v>
      </c>
      <c r="B8" s="11">
        <f>SUM('==DUCK by BLIND=='!B8:AQ8)</f>
        <v>34</v>
      </c>
      <c r="C8" s="11">
        <f>SUM('==HUNTER by BLIND=='!B8:AQ8)</f>
        <v>50</v>
      </c>
      <c r="D8" s="26">
        <f t="shared" si="0"/>
        <v>0.68</v>
      </c>
    </row>
    <row r="9" spans="1:4" ht="15" customHeight="1" x14ac:dyDescent="0.2">
      <c r="A9" s="67">
        <f>'==HUNTER by BLIND=='!A9</f>
        <v>44864</v>
      </c>
      <c r="B9" s="11">
        <f>SUM('==DUCK by BLIND=='!B9:AQ9)</f>
        <v>50</v>
      </c>
      <c r="C9" s="11">
        <f>SUM('==HUNTER by BLIND=='!B9:AQ9)</f>
        <v>52</v>
      </c>
      <c r="D9" s="26">
        <f t="shared" si="0"/>
        <v>0.96153846153846156</v>
      </c>
    </row>
    <row r="10" spans="1:4" ht="15" customHeight="1" x14ac:dyDescent="0.2">
      <c r="A10" s="91">
        <f>'==HUNTER by BLIND=='!A10</f>
        <v>44870</v>
      </c>
      <c r="B10" s="87">
        <f>SUM('==DUCK by BLIND=='!B10:AQ10)</f>
        <v>120</v>
      </c>
      <c r="C10" s="87">
        <f>SUM('==HUNTER by BLIND=='!B10:AQ10)</f>
        <v>50</v>
      </c>
      <c r="D10" s="93">
        <f t="shared" si="0"/>
        <v>2.4</v>
      </c>
    </row>
    <row r="11" spans="1:4" ht="15" customHeight="1" x14ac:dyDescent="0.2">
      <c r="A11" s="91">
        <f>'==HUNTER by BLIND=='!A11</f>
        <v>44871</v>
      </c>
      <c r="B11" s="87">
        <f>SUM('==DUCK by BLIND=='!B11:AQ11)</f>
        <v>154</v>
      </c>
      <c r="C11" s="87">
        <f>SUM('==HUNTER by BLIND=='!B11:AQ11)</f>
        <v>40</v>
      </c>
      <c r="D11" s="93">
        <f t="shared" si="0"/>
        <v>3.85</v>
      </c>
    </row>
    <row r="12" spans="1:4" ht="15" customHeight="1" x14ac:dyDescent="0.2">
      <c r="A12" s="91">
        <f>'==HUNTER by BLIND=='!A12</f>
        <v>44876</v>
      </c>
      <c r="B12" s="95">
        <f>SUM('==DUCK by BLIND=='!B12:AQ12)</f>
        <v>86</v>
      </c>
      <c r="C12" s="95">
        <f>SUM('==HUNTER by BLIND=='!B12:AQ12)</f>
        <v>28</v>
      </c>
      <c r="D12" s="27">
        <f t="shared" si="0"/>
        <v>3.0714285714285716</v>
      </c>
    </row>
    <row r="13" spans="1:4" ht="15" customHeight="1" x14ac:dyDescent="0.2">
      <c r="A13" s="91">
        <f>'==HUNTER by BLIND=='!A13</f>
        <v>44877</v>
      </c>
      <c r="B13" s="119">
        <f>SUM('==DUCK by BLIND=='!B13:AQ13)</f>
        <v>21</v>
      </c>
      <c r="C13" s="119">
        <f>SUM('==HUNTER by BLIND=='!B13:AQ13)</f>
        <v>15</v>
      </c>
      <c r="D13" s="120">
        <f t="shared" si="0"/>
        <v>1.4</v>
      </c>
    </row>
    <row r="14" spans="1:4" ht="15" customHeight="1" x14ac:dyDescent="0.2">
      <c r="A14" s="91">
        <f>'==HUNTER by BLIND=='!A14</f>
        <v>44878</v>
      </c>
      <c r="B14" s="87">
        <f>SUM('==DUCK by BLIND=='!B14:AQ14)</f>
        <v>95</v>
      </c>
      <c r="C14" s="87">
        <f>SUM('==HUNTER by BLIND=='!C14:AQ14)</f>
        <v>34</v>
      </c>
      <c r="D14" s="93">
        <f t="shared" si="0"/>
        <v>2.7941176470588234</v>
      </c>
    </row>
    <row r="15" spans="1:4" ht="15" customHeight="1" x14ac:dyDescent="0.2">
      <c r="A15" s="67">
        <f>'==HUNTER by BLIND=='!A15</f>
        <v>44881</v>
      </c>
      <c r="B15" s="11">
        <f>SUM('==DUCK by BLIND=='!B15:AQ15)</f>
        <v>72</v>
      </c>
      <c r="C15" s="11">
        <f>SUM('==HUNTER by BLIND=='!B15:AQ15)</f>
        <v>31</v>
      </c>
      <c r="D15" s="26">
        <f t="shared" si="0"/>
        <v>2.3225806451612905</v>
      </c>
    </row>
    <row r="16" spans="1:4" ht="15" customHeight="1" x14ac:dyDescent="0.2">
      <c r="A16" s="67">
        <f>'==HUNTER by BLIND=='!A16</f>
        <v>44884</v>
      </c>
      <c r="B16" s="11">
        <f>SUM('==DUCK by BLIND=='!B16:AQ16)</f>
        <v>218</v>
      </c>
      <c r="C16" s="11">
        <f>SUM('==HUNTER by BLIND=='!B16:AQ16)</f>
        <v>51</v>
      </c>
      <c r="D16" s="26">
        <f t="shared" si="0"/>
        <v>4.2745098039215685</v>
      </c>
    </row>
    <row r="17" spans="1:4" ht="15" customHeight="1" x14ac:dyDescent="0.2">
      <c r="A17" s="67">
        <f>'==HUNTER by BLIND=='!A17</f>
        <v>44885</v>
      </c>
      <c r="B17" s="11">
        <f>SUM('==DUCK by BLIND=='!B17:AQ17)</f>
        <v>163</v>
      </c>
      <c r="C17" s="11">
        <f>SUM('==HUNTER by BLIND=='!B17:AQ17)</f>
        <v>47</v>
      </c>
      <c r="D17" s="26">
        <f t="shared" si="0"/>
        <v>3.4680851063829787</v>
      </c>
    </row>
    <row r="18" spans="1:4" ht="15" customHeight="1" x14ac:dyDescent="0.2">
      <c r="A18" s="67">
        <f>'==HUNTER by BLIND=='!A18</f>
        <v>44888</v>
      </c>
      <c r="B18" s="11">
        <f>SUM('==DUCK by BLIND=='!B18:AQ18)</f>
        <v>129</v>
      </c>
      <c r="C18" s="11">
        <f>SUM('==HUNTER by BLIND=='!B18:AQ18)</f>
        <v>38</v>
      </c>
      <c r="D18" s="26">
        <f t="shared" si="0"/>
        <v>3.3947368421052633</v>
      </c>
    </row>
    <row r="19" spans="1:4" ht="15" customHeight="1" x14ac:dyDescent="0.2">
      <c r="A19" s="67">
        <f>'==HUNTER by BLIND=='!A19</f>
        <v>44889</v>
      </c>
      <c r="B19" s="11">
        <f>SUM('==DUCK by BLIND=='!B19:AQ19)</f>
        <v>64</v>
      </c>
      <c r="C19" s="11">
        <f>SUM('==HUNTER by BLIND=='!B19:AQ19)</f>
        <v>39</v>
      </c>
      <c r="D19" s="26">
        <f t="shared" si="0"/>
        <v>1.641025641025641</v>
      </c>
    </row>
    <row r="20" spans="1:4" ht="15" customHeight="1" x14ac:dyDescent="0.2">
      <c r="A20" s="67">
        <f>'==HUNTER by BLIND=='!A20</f>
        <v>44891</v>
      </c>
      <c r="B20" s="11">
        <f>SUM('==DUCK by BLIND=='!B20:AQ20)</f>
        <v>102</v>
      </c>
      <c r="C20" s="11">
        <f>SUM('==HUNTER by BLIND=='!B20:AQ20)</f>
        <v>62</v>
      </c>
      <c r="D20" s="26">
        <f t="shared" si="0"/>
        <v>1.6451612903225807</v>
      </c>
    </row>
    <row r="21" spans="1:4" ht="15" customHeight="1" x14ac:dyDescent="0.2">
      <c r="A21" s="67">
        <f>'==HUNTER by BLIND=='!A21</f>
        <v>44892</v>
      </c>
      <c r="B21" s="11">
        <f>SUM('==DUCK by BLIND=='!B21:AQ21)</f>
        <v>81</v>
      </c>
      <c r="C21" s="11">
        <f>SUM('==HUNTER by BLIND=='!B21:AQ21)</f>
        <v>46</v>
      </c>
      <c r="D21" s="26">
        <f t="shared" si="0"/>
        <v>1.7608695652173914</v>
      </c>
    </row>
    <row r="22" spans="1:4" ht="15" customHeight="1" x14ac:dyDescent="0.2">
      <c r="A22" s="67">
        <f>'==HUNTER by BLIND=='!A22</f>
        <v>44895</v>
      </c>
      <c r="B22" s="11">
        <f>SUM('==DUCK by BLIND=='!B22:AQ22)</f>
        <v>121</v>
      </c>
      <c r="C22" s="11">
        <f>SUM('==HUNTER by BLIND=='!B22:AQ22)</f>
        <v>46</v>
      </c>
      <c r="D22" s="26">
        <f t="shared" si="0"/>
        <v>2.6304347826086958</v>
      </c>
    </row>
    <row r="23" spans="1:4" ht="15" customHeight="1" x14ac:dyDescent="0.2">
      <c r="A23" s="67">
        <f>'==HUNTER by BLIND=='!A23</f>
        <v>44898</v>
      </c>
      <c r="B23" s="11">
        <f>SUM('==DUCK by BLIND=='!B23:AQ23)</f>
        <v>175</v>
      </c>
      <c r="C23" s="11">
        <f>SUM('==HUNTER by BLIND=='!B23:AQ23)</f>
        <v>61</v>
      </c>
      <c r="D23" s="26">
        <f t="shared" si="0"/>
        <v>2.8688524590163933</v>
      </c>
    </row>
    <row r="24" spans="1:4" ht="15" customHeight="1" x14ac:dyDescent="0.2">
      <c r="A24" s="67">
        <f>'==HUNTER by BLIND=='!A24</f>
        <v>44899</v>
      </c>
      <c r="B24" s="11">
        <f>SUM('==DUCK by BLIND=='!B24:AQ24)</f>
        <v>62</v>
      </c>
      <c r="C24" s="11">
        <f>SUM('==HUNTER by BLIND=='!B24:AQ24)</f>
        <v>39</v>
      </c>
      <c r="D24" s="26">
        <f t="shared" si="0"/>
        <v>1.5897435897435896</v>
      </c>
    </row>
    <row r="25" spans="1:4" ht="15" customHeight="1" x14ac:dyDescent="0.2">
      <c r="A25" s="67">
        <f>'==HUNTER by BLIND=='!A25</f>
        <v>44902</v>
      </c>
      <c r="B25" s="11">
        <f>SUM('==DUCK by BLIND=='!B25:AQ25)</f>
        <v>156</v>
      </c>
      <c r="C25" s="11">
        <f>SUM('==HUNTER by BLIND=='!B25:AQ25)</f>
        <v>41</v>
      </c>
      <c r="D25" s="26">
        <f t="shared" si="0"/>
        <v>3.8048780487804876</v>
      </c>
    </row>
    <row r="26" spans="1:4" ht="15" customHeight="1" x14ac:dyDescent="0.2">
      <c r="A26" s="67">
        <f>'==HUNTER by BLIND=='!A26</f>
        <v>44905</v>
      </c>
      <c r="B26" s="11">
        <f>SUM('==DUCK by BLIND=='!B26:AQ26)</f>
        <v>144</v>
      </c>
      <c r="C26" s="11">
        <f>SUM('==HUNTER by BLIND=='!B26:AQ26)</f>
        <v>65</v>
      </c>
      <c r="D26" s="26">
        <f t="shared" si="0"/>
        <v>2.2153846153846155</v>
      </c>
    </row>
    <row r="27" spans="1:4" ht="15" customHeight="1" x14ac:dyDescent="0.2">
      <c r="A27" s="67">
        <f>'==HUNTER by BLIND=='!A27</f>
        <v>44906</v>
      </c>
      <c r="B27" s="11">
        <f>SUM('==DUCK by BLIND=='!B27:AQ27)</f>
        <v>82</v>
      </c>
      <c r="C27" s="11">
        <f>SUM('==HUNTER by BLIND=='!B27:AQ27)</f>
        <v>43</v>
      </c>
      <c r="D27" s="26">
        <f t="shared" si="0"/>
        <v>1.9069767441860466</v>
      </c>
    </row>
    <row r="28" spans="1:4" ht="15" customHeight="1" x14ac:dyDescent="0.2">
      <c r="A28" s="67">
        <f>'==HUNTER by BLIND=='!A28</f>
        <v>44909</v>
      </c>
      <c r="B28" s="11">
        <f>SUM('==DUCK by BLIND=='!B28:AQ28)</f>
        <v>110</v>
      </c>
      <c r="C28" s="11">
        <f>SUM('==HUNTER by BLIND=='!B28:AQ28)</f>
        <v>42</v>
      </c>
      <c r="D28" s="26">
        <f t="shared" si="0"/>
        <v>2.6190476190476191</v>
      </c>
    </row>
    <row r="29" spans="1:4" ht="15" customHeight="1" x14ac:dyDescent="0.2">
      <c r="A29" s="67">
        <f>'==HUNTER by BLIND=='!A29</f>
        <v>44912</v>
      </c>
      <c r="B29" s="11">
        <f>SUM('==DUCK by BLIND=='!B29:AQ29)</f>
        <v>155</v>
      </c>
      <c r="C29" s="11">
        <f>SUM('==HUNTER by BLIND=='!B29:AQ29)</f>
        <v>64</v>
      </c>
      <c r="D29" s="26">
        <f t="shared" si="0"/>
        <v>2.421875</v>
      </c>
    </row>
    <row r="30" spans="1:4" ht="15" customHeight="1" x14ac:dyDescent="0.2">
      <c r="A30" s="67">
        <f>'==HUNTER by BLIND=='!A30</f>
        <v>44913</v>
      </c>
      <c r="B30" s="11">
        <f>SUM('==DUCK by BLIND=='!B30:AQ30)</f>
        <v>109</v>
      </c>
      <c r="C30" s="11">
        <f>SUM('==HUNTER by BLIND=='!B30:AQ30)</f>
        <v>43</v>
      </c>
      <c r="D30" s="26">
        <f t="shared" si="0"/>
        <v>2.5348837209302326</v>
      </c>
    </row>
    <row r="31" spans="1:4" ht="15" customHeight="1" x14ac:dyDescent="0.2">
      <c r="A31" s="67">
        <f>'==HUNTER by BLIND=='!A31</f>
        <v>44916</v>
      </c>
      <c r="B31" s="11">
        <f>SUM('==DUCK by BLIND=='!B31:AQ31)</f>
        <v>125</v>
      </c>
      <c r="C31" s="11">
        <f>SUM('==HUNTER by BLIND=='!B31:AQ31)</f>
        <v>42</v>
      </c>
      <c r="D31" s="26">
        <f t="shared" si="0"/>
        <v>2.9761904761904763</v>
      </c>
    </row>
    <row r="32" spans="1:4" ht="15" customHeight="1" x14ac:dyDescent="0.2">
      <c r="A32" s="67">
        <f>'==HUNTER by BLIND=='!A32</f>
        <v>44919</v>
      </c>
      <c r="B32" s="11">
        <f>SUM('==DUCK by BLIND=='!B32:AQ32)</f>
        <v>32</v>
      </c>
      <c r="C32" s="11">
        <f>SUM('==HUNTER by BLIND=='!B32:AQ32)</f>
        <v>17</v>
      </c>
      <c r="D32" s="26">
        <f t="shared" si="0"/>
        <v>1.8823529411764706</v>
      </c>
    </row>
    <row r="33" spans="1:4" ht="15" customHeight="1" x14ac:dyDescent="0.2">
      <c r="A33" s="67">
        <f>'==HUNTER by BLIND=='!A33</f>
        <v>44923</v>
      </c>
      <c r="B33" s="11">
        <f>SUM('==DUCK by BLIND=='!B33:AQ33)</f>
        <v>133</v>
      </c>
      <c r="C33" s="11">
        <f>SUM('==HUNTER by BLIND=='!B33:AQ33)</f>
        <v>47</v>
      </c>
      <c r="D33" s="26">
        <f t="shared" si="0"/>
        <v>2.8297872340425534</v>
      </c>
    </row>
    <row r="34" spans="1:4" ht="15" customHeight="1" x14ac:dyDescent="0.2">
      <c r="A34" s="67">
        <f>'==HUNTER by BLIND=='!A34</f>
        <v>44926</v>
      </c>
      <c r="B34" s="11">
        <f>SUM('==DUCK by BLIND=='!B34:AQ34)</f>
        <v>89</v>
      </c>
      <c r="C34" s="11">
        <f>SUM('==HUNTER by BLIND=='!B34:AQ34)</f>
        <v>48</v>
      </c>
      <c r="D34" s="26">
        <f t="shared" si="0"/>
        <v>1.8541666666666667</v>
      </c>
    </row>
    <row r="35" spans="1:4" ht="15" customHeight="1" x14ac:dyDescent="0.2">
      <c r="A35" s="67">
        <f>'==HUNTER by BLIND=='!A35</f>
        <v>44927</v>
      </c>
      <c r="B35" s="11">
        <f>SUM('==DUCK by BLIND=='!B35:AQ35)</f>
        <v>48</v>
      </c>
      <c r="C35" s="11">
        <f>SUM('==HUNTER by BLIND=='!B35:AQ35)</f>
        <v>33</v>
      </c>
      <c r="D35" s="26">
        <f t="shared" ref="D35:D48" si="1">B35/C35</f>
        <v>1.4545454545454546</v>
      </c>
    </row>
    <row r="36" spans="1:4" ht="15" customHeight="1" x14ac:dyDescent="0.2">
      <c r="A36" s="67">
        <f>'==HUNTER by BLIND=='!A36</f>
        <v>44930</v>
      </c>
      <c r="B36" s="11">
        <f>SUM('==DUCK by BLIND=='!B36:AQ36)</f>
        <v>108</v>
      </c>
      <c r="C36" s="11">
        <f>SUM('==HUNTER by BLIND=='!B36:AQ36)</f>
        <v>41</v>
      </c>
      <c r="D36" s="26">
        <f t="shared" si="1"/>
        <v>2.6341463414634148</v>
      </c>
    </row>
    <row r="37" spans="1:4" ht="15" customHeight="1" x14ac:dyDescent="0.2">
      <c r="A37" s="67">
        <f>'==HUNTER by BLIND=='!A37</f>
        <v>44933</v>
      </c>
      <c r="B37" s="11">
        <f>SUM('==DUCK by BLIND=='!B37:AQ37)</f>
        <v>49</v>
      </c>
      <c r="C37" s="11">
        <f>SUM('==HUNTER by BLIND=='!B37:AQ37)</f>
        <v>51</v>
      </c>
      <c r="D37" s="26">
        <f t="shared" si="1"/>
        <v>0.96078431372549022</v>
      </c>
    </row>
    <row r="38" spans="1:4" ht="15" customHeight="1" x14ac:dyDescent="0.2">
      <c r="A38" s="67">
        <f>'==HUNTER by BLIND=='!A38</f>
        <v>44934</v>
      </c>
      <c r="B38" s="11">
        <f>SUM('==DUCK by BLIND=='!B38:AQ38)</f>
        <v>27</v>
      </c>
      <c r="C38" s="11">
        <f>SUM('==HUNTER by BLIND=='!B38:AQ38)</f>
        <v>20</v>
      </c>
      <c r="D38" s="26">
        <f t="shared" si="1"/>
        <v>1.35</v>
      </c>
    </row>
    <row r="39" spans="1:4" ht="15" customHeight="1" x14ac:dyDescent="0.2">
      <c r="A39" s="67">
        <f>'==HUNTER by BLIND=='!A39</f>
        <v>44937</v>
      </c>
      <c r="B39" s="11">
        <f>SUM('==DUCK by BLIND=='!B39:AQ39)</f>
        <v>80</v>
      </c>
      <c r="C39" s="11">
        <f>SUM('==HUNTER by BLIND=='!B39:AQ39)</f>
        <v>41</v>
      </c>
      <c r="D39" s="26">
        <f t="shared" si="1"/>
        <v>1.9512195121951219</v>
      </c>
    </row>
    <row r="40" spans="1:4" ht="15" customHeight="1" x14ac:dyDescent="0.2">
      <c r="A40" s="67">
        <f>'==HUNTER by BLIND=='!A40</f>
        <v>44940</v>
      </c>
      <c r="B40" s="11">
        <f>SUM('==DUCK by BLIND=='!B40:AQ40)</f>
        <v>48</v>
      </c>
      <c r="C40" s="11">
        <f>SUM('==HUNTER by BLIND=='!B40:AQ40)</f>
        <v>38</v>
      </c>
      <c r="D40" s="26">
        <f t="shared" si="1"/>
        <v>1.263157894736842</v>
      </c>
    </row>
    <row r="41" spans="1:4" ht="15" customHeight="1" x14ac:dyDescent="0.2">
      <c r="A41" s="67">
        <f>'==HUNTER by BLIND=='!A41</f>
        <v>44941</v>
      </c>
      <c r="B41" s="11">
        <f>SUM('==DUCK by BLIND=='!B41:AQ41)</f>
        <v>47</v>
      </c>
      <c r="C41" s="11">
        <f>SUM('==HUNTER by BLIND=='!B41:AQ41)</f>
        <v>26</v>
      </c>
      <c r="D41" s="26">
        <f t="shared" si="1"/>
        <v>1.8076923076923077</v>
      </c>
    </row>
    <row r="42" spans="1:4" ht="15" customHeight="1" x14ac:dyDescent="0.2">
      <c r="A42" s="67">
        <f>'==HUNTER by BLIND=='!A42</f>
        <v>44944</v>
      </c>
      <c r="B42" s="11">
        <f>SUM('==DUCK by BLIND=='!B42:AQ42)</f>
        <v>63</v>
      </c>
      <c r="C42" s="11">
        <f>SUM('==HUNTER by BLIND=='!B42:AQ42)</f>
        <v>28</v>
      </c>
      <c r="D42" s="26">
        <f t="shared" si="1"/>
        <v>2.25</v>
      </c>
    </row>
    <row r="43" spans="1:4" ht="15" customHeight="1" x14ac:dyDescent="0.2">
      <c r="A43" s="67">
        <f>'==HUNTER by BLIND=='!A43</f>
        <v>44947</v>
      </c>
      <c r="B43" s="11">
        <f>SUM('==DUCK by BLIND=='!B43:AQ43)</f>
        <v>171</v>
      </c>
      <c r="C43" s="11">
        <f>SUM('==HUNTER by BLIND=='!B43:AQ43)</f>
        <v>57</v>
      </c>
      <c r="D43" s="26">
        <f t="shared" si="1"/>
        <v>3</v>
      </c>
    </row>
    <row r="44" spans="1:4" ht="15" customHeight="1" x14ac:dyDescent="0.2">
      <c r="A44" s="67">
        <f>'==HUNTER by BLIND=='!A44</f>
        <v>44948</v>
      </c>
      <c r="B44" s="11">
        <f>SUM('==DUCK by BLIND=='!B44:AQ44)</f>
        <v>33</v>
      </c>
      <c r="C44" s="11">
        <f>SUM('==HUNTER by BLIND=='!B44:AQ44)</f>
        <v>36</v>
      </c>
      <c r="D44" s="26">
        <f t="shared" si="1"/>
        <v>0.91666666666666663</v>
      </c>
    </row>
    <row r="45" spans="1:4" s="110" customFormat="1" ht="15" customHeight="1" x14ac:dyDescent="0.2">
      <c r="A45" s="67">
        <f>'==HUNTER by BLIND=='!A45</f>
        <v>44951</v>
      </c>
      <c r="B45" s="11">
        <f>SUM('==DUCK by BLIND=='!B45:AQ45)</f>
        <v>72</v>
      </c>
      <c r="C45" s="11">
        <f>SUM('==HUNTER by BLIND=='!B45:AQ45)</f>
        <v>38</v>
      </c>
      <c r="D45" s="26">
        <f t="shared" si="1"/>
        <v>1.8947368421052631</v>
      </c>
    </row>
    <row r="46" spans="1:4" s="110" customFormat="1" ht="15" customHeight="1" x14ac:dyDescent="0.2">
      <c r="A46" s="67">
        <f>'==HUNTER by BLIND=='!A46</f>
        <v>44954</v>
      </c>
      <c r="B46" s="11">
        <f>SUM('==DUCK by BLIND=='!B46:AQ46)</f>
        <v>154</v>
      </c>
      <c r="C46" s="11">
        <f>SUM('==HUNTER by BLIND=='!B46:AQ46)</f>
        <v>78</v>
      </c>
      <c r="D46" s="26">
        <f t="shared" si="1"/>
        <v>1.9743589743589745</v>
      </c>
    </row>
    <row r="47" spans="1:4" ht="15" customHeight="1" x14ac:dyDescent="0.2">
      <c r="A47" s="67">
        <f>'==HUNTER by BLIND=='!A47</f>
        <v>44955</v>
      </c>
      <c r="B47" s="11">
        <f>SUM('==DUCK by BLIND=='!B47:AQ47)</f>
        <v>115</v>
      </c>
      <c r="C47" s="11">
        <f>SUM('==HUNTER by BLIND=='!B47:AQ47)</f>
        <v>49</v>
      </c>
      <c r="D47" s="26">
        <f t="shared" si="1"/>
        <v>2.3469387755102042</v>
      </c>
    </row>
    <row r="48" spans="1:4" s="100" customFormat="1" ht="15" customHeight="1" thickBot="1" x14ac:dyDescent="0.25">
      <c r="A48" s="67">
        <f>'==HUNTER by BLIND=='!A48</f>
        <v>44961</v>
      </c>
      <c r="B48" s="95">
        <f>SUM('==DUCK by BLIND=='!B48:AQ48)</f>
        <v>0</v>
      </c>
      <c r="C48" s="95">
        <f>SUM('==HUNTER by BLIND=='!B48:AQ48)</f>
        <v>0</v>
      </c>
      <c r="D48" s="27" t="e">
        <f t="shared" si="1"/>
        <v>#DIV/0!</v>
      </c>
    </row>
    <row r="49" spans="1:4" ht="15" customHeight="1" thickTop="1" thickBot="1" x14ac:dyDescent="0.25">
      <c r="A49" s="78" t="s">
        <v>84</v>
      </c>
      <c r="B49" s="71">
        <f>SUM(B2:B48)</f>
        <v>4249</v>
      </c>
      <c r="C49" s="71">
        <f>SUM(C2:C48)</f>
        <v>1983</v>
      </c>
      <c r="D49" s="28">
        <f>B49/C49</f>
        <v>2.1427130610186587</v>
      </c>
    </row>
    <row r="50" spans="1:4" ht="15" customHeight="1" thickTop="1" x14ac:dyDescent="0.2"/>
    <row r="51" spans="1:4" ht="15" customHeight="1" x14ac:dyDescent="0.2">
      <c r="A51" s="29"/>
      <c r="B51" s="104" t="s">
        <v>54</v>
      </c>
    </row>
    <row r="53" spans="1:4" ht="15" customHeight="1" x14ac:dyDescent="0.2">
      <c r="A53" s="30"/>
      <c r="B53" s="163" t="s">
        <v>55</v>
      </c>
      <c r="C53" s="163"/>
    </row>
  </sheetData>
  <mergeCells count="1">
    <mergeCell ref="B53:C53"/>
  </mergeCells>
  <phoneticPr fontId="0" type="noConversion"/>
  <printOptions horizontalCentered="1" verticalCentered="1"/>
  <pageMargins left="0.75" right="0.75" top="1" bottom="0.75" header="0.5" footer="0.5"/>
  <pageSetup scale="88" orientation="portrait" horizontalDpi="4294967293" verticalDpi="1200" r:id="rId1"/>
  <headerFooter alignWithMargins="0">
    <oddHeader>&amp;C&amp;24 2021/22 Total Duck Harvest Summary (McCormack Unit)</oddHeader>
  </headerFooter>
  <ignoredErrors>
    <ignoredError sqref="C2:C9 C45:C48 C10:C44" formulaRange="1"/>
    <ignoredError sqref="D49 D2:D9 D45:D48 D10:D44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I55"/>
  <sheetViews>
    <sheetView zoomScaleNormal="100" workbookViewId="0">
      <pane ySplit="1" topLeftCell="A17" activePane="bottomLeft" state="frozen"/>
      <selection pane="bottomLeft" activeCell="D21" sqref="D21"/>
    </sheetView>
  </sheetViews>
  <sheetFormatPr defaultRowHeight="15" customHeight="1" x14ac:dyDescent="0.2"/>
  <cols>
    <col min="1" max="1" width="31.7109375" style="23" customWidth="1"/>
    <col min="2" max="4" width="20.7109375" style="12" customWidth="1"/>
    <col min="5" max="5" width="8.7109375" style="23" customWidth="1"/>
    <col min="6" max="16384" width="9.140625" style="23"/>
  </cols>
  <sheetData>
    <row r="1" spans="1:4" s="24" customFormat="1" ht="15" customHeight="1" thickBot="1" x14ac:dyDescent="0.25">
      <c r="A1" s="25" t="s">
        <v>0</v>
      </c>
      <c r="B1" s="25" t="s">
        <v>4</v>
      </c>
      <c r="C1" s="25" t="s">
        <v>1</v>
      </c>
      <c r="D1" s="25" t="s">
        <v>5</v>
      </c>
    </row>
    <row r="2" spans="1:4" ht="15" customHeight="1" thickTop="1" x14ac:dyDescent="0.2">
      <c r="A2" s="67">
        <f>'==HUNTER by BLIND=='!A2</f>
        <v>44849</v>
      </c>
      <c r="B2" s="97">
        <f>SUM('==GOOSE by BLIND=='!B2:AQ2)</f>
        <v>6</v>
      </c>
      <c r="C2" s="11">
        <f>SUM('==HUNTER by BLIND=='!B2:AQ2)</f>
        <v>66</v>
      </c>
      <c r="D2" s="31">
        <f>B2/C2</f>
        <v>9.0909090909090912E-2</v>
      </c>
    </row>
    <row r="3" spans="1:4" ht="15" customHeight="1" x14ac:dyDescent="0.2">
      <c r="A3" s="67">
        <f>'==HUNTER by BLIND=='!A3</f>
        <v>44850</v>
      </c>
      <c r="B3" s="97">
        <f>SUM('==GOOSE by BLIND=='!B3:AQ3)</f>
        <v>10</v>
      </c>
      <c r="C3" s="11">
        <f>SUM('==HUNTER by BLIND=='!B3:AQ3)</f>
        <v>54</v>
      </c>
      <c r="D3" s="31">
        <f t="shared" ref="D3:D34" si="0">B3/C3</f>
        <v>0.18518518518518517</v>
      </c>
    </row>
    <row r="4" spans="1:4" ht="15" customHeight="1" x14ac:dyDescent="0.2">
      <c r="A4" s="67">
        <f>'==HUNTER by BLIND=='!A4</f>
        <v>44853</v>
      </c>
      <c r="B4" s="97">
        <f>SUM('==GOOSE by BLIND=='!B4:AQ4)</f>
        <v>2</v>
      </c>
      <c r="C4" s="11">
        <f>SUM('==HUNTER by BLIND=='!B4:AQ4)</f>
        <v>33</v>
      </c>
      <c r="D4" s="31">
        <f t="shared" si="0"/>
        <v>6.0606060606060608E-2</v>
      </c>
    </row>
    <row r="5" spans="1:4" ht="15" customHeight="1" x14ac:dyDescent="0.2">
      <c r="A5" s="67">
        <f>'==HUNTER by BLIND=='!A5</f>
        <v>44856</v>
      </c>
      <c r="B5" s="97">
        <f>SUM('==GOOSE by BLIND=='!B5:AQ5)</f>
        <v>0</v>
      </c>
      <c r="C5" s="11">
        <f>SUM('==HUNTER by BLIND=='!B5:AQ5)</f>
        <v>48</v>
      </c>
      <c r="D5" s="31">
        <f t="shared" si="0"/>
        <v>0</v>
      </c>
    </row>
    <row r="6" spans="1:4" ht="15" customHeight="1" x14ac:dyDescent="0.2">
      <c r="A6" s="67">
        <f>'==HUNTER by BLIND=='!A6</f>
        <v>44857</v>
      </c>
      <c r="B6" s="97">
        <f>SUM('==GOOSE by BLIND=='!B6:AQ6)</f>
        <v>2</v>
      </c>
      <c r="C6" s="11">
        <f>SUM('==HUNTER by BLIND=='!B6:AQ6)</f>
        <v>42</v>
      </c>
      <c r="D6" s="31">
        <f t="shared" si="0"/>
        <v>4.7619047619047616E-2</v>
      </c>
    </row>
    <row r="7" spans="1:4" s="33" customFormat="1" ht="15" customHeight="1" x14ac:dyDescent="0.2">
      <c r="A7" s="67">
        <f>'==HUNTER by BLIND=='!A7</f>
        <v>44860</v>
      </c>
      <c r="B7" s="92">
        <f>SUM('==GOOSE by BLIND=='!B7:AQ7)</f>
        <v>7</v>
      </c>
      <c r="C7" s="87">
        <f>SUM('==HUNTER by BLIND=='!B7:AQ7)</f>
        <v>23</v>
      </c>
      <c r="D7" s="32">
        <f t="shared" si="0"/>
        <v>0.30434782608695654</v>
      </c>
    </row>
    <row r="8" spans="1:4" s="33" customFormat="1" ht="15" customHeight="1" x14ac:dyDescent="0.2">
      <c r="A8" s="67">
        <f>'==HUNTER by BLIND=='!A8</f>
        <v>44863</v>
      </c>
      <c r="B8" s="92">
        <f>SUM('==GOOSE by BLIND=='!B8:AQ8)</f>
        <v>3</v>
      </c>
      <c r="C8" s="87">
        <f>SUM('==HUNTER by BLIND=='!B8:AQ8)</f>
        <v>50</v>
      </c>
      <c r="D8" s="32">
        <f t="shared" si="0"/>
        <v>0.06</v>
      </c>
    </row>
    <row r="9" spans="1:4" s="33" customFormat="1" ht="15" customHeight="1" x14ac:dyDescent="0.2">
      <c r="A9" s="67">
        <f>'==HUNTER by BLIND=='!A9</f>
        <v>44864</v>
      </c>
      <c r="B9" s="92">
        <f>SUM('==GOOSE by BLIND=='!B9:AQ9)</f>
        <v>0</v>
      </c>
      <c r="C9" s="87">
        <f>SUM('==HUNTER by BLIND=='!B9:AQ9)</f>
        <v>52</v>
      </c>
      <c r="D9" s="32">
        <f t="shared" ref="D9:D14" si="1">B9/C9</f>
        <v>0</v>
      </c>
    </row>
    <row r="10" spans="1:4" ht="15" customHeight="1" x14ac:dyDescent="0.2">
      <c r="A10" s="72">
        <f>'==HUNTER by BLIND=='!A10</f>
        <v>44870</v>
      </c>
      <c r="B10" s="98">
        <f>SUM('==GOOSE by BLIND=='!B10:AQ10)</f>
        <v>0</v>
      </c>
      <c r="C10" s="98">
        <f>SUM('==HUNTER by BLIND=='!B10:AQ10)</f>
        <v>50</v>
      </c>
      <c r="D10" s="34" t="s">
        <v>85</v>
      </c>
    </row>
    <row r="11" spans="1:4" ht="15" customHeight="1" x14ac:dyDescent="0.2">
      <c r="A11" s="72">
        <f>'==HUNTER by BLIND=='!A11</f>
        <v>44871</v>
      </c>
      <c r="B11" s="98">
        <f>SUM('==GOOSE by BLIND=='!B11:AQ11)</f>
        <v>0</v>
      </c>
      <c r="C11" s="98">
        <f>SUM('==HUNTER by BLIND=='!B11:AQ11)</f>
        <v>40</v>
      </c>
      <c r="D11" s="34" t="s">
        <v>85</v>
      </c>
    </row>
    <row r="12" spans="1:4" ht="15" customHeight="1" x14ac:dyDescent="0.2">
      <c r="A12" s="91">
        <f>'==HUNTER by BLIND=='!A12</f>
        <v>44876</v>
      </c>
      <c r="B12" s="95">
        <f>SUM('==GOOSE by BLIND=='!B12:AQ12)</f>
        <v>5</v>
      </c>
      <c r="C12" s="95">
        <f>SUM('==HUNTER by BLIND=='!B12:AQ12)</f>
        <v>28</v>
      </c>
      <c r="D12" s="94">
        <f t="shared" si="1"/>
        <v>0.17857142857142858</v>
      </c>
    </row>
    <row r="13" spans="1:4" ht="15" customHeight="1" x14ac:dyDescent="0.2">
      <c r="A13" s="91">
        <f>'==HUNTER by BLIND=='!A13</f>
        <v>44877</v>
      </c>
      <c r="B13" s="96">
        <f>SUM('==GOOSE by BLIND=='!B13:AQ13)</f>
        <v>2</v>
      </c>
      <c r="C13" s="96">
        <f>SUM('==HUNTER by BLIND=='!B13:AQ13)</f>
        <v>15</v>
      </c>
      <c r="D13" s="35">
        <f t="shared" si="1"/>
        <v>0.13333333333333333</v>
      </c>
    </row>
    <row r="14" spans="1:4" ht="15" customHeight="1" x14ac:dyDescent="0.2">
      <c r="A14" s="91">
        <f>'==HUNTER by BLIND=='!A14</f>
        <v>44878</v>
      </c>
      <c r="B14" s="87">
        <f>SUM('==GOOSE by BLIND=='!B14:AQ14)</f>
        <v>6</v>
      </c>
      <c r="C14" s="87">
        <f>SUM('==HUNTER by BLIND=='!C14:AQ14)</f>
        <v>34</v>
      </c>
      <c r="D14" s="93">
        <f t="shared" si="1"/>
        <v>0.17647058823529413</v>
      </c>
    </row>
    <row r="15" spans="1:4" ht="15" customHeight="1" x14ac:dyDescent="0.2">
      <c r="A15" s="67">
        <f>'==HUNTER by BLIND=='!A15</f>
        <v>44881</v>
      </c>
      <c r="B15" s="11">
        <f>SUM('==GOOSE by BLIND=='!B15:AQ15)</f>
        <v>1</v>
      </c>
      <c r="C15" s="11">
        <f>SUM('==HUNTER by BLIND=='!B15:AQ15)</f>
        <v>31</v>
      </c>
      <c r="D15" s="31">
        <f t="shared" si="0"/>
        <v>3.2258064516129031E-2</v>
      </c>
    </row>
    <row r="16" spans="1:4" ht="15" customHeight="1" x14ac:dyDescent="0.2">
      <c r="A16" s="67">
        <f>'==HUNTER by BLIND=='!A16</f>
        <v>44884</v>
      </c>
      <c r="B16" s="11">
        <f>SUM('==GOOSE by BLIND=='!B16:AQ16)</f>
        <v>57</v>
      </c>
      <c r="C16" s="11">
        <f>SUM('==HUNTER by BLIND=='!B16:AQ16)</f>
        <v>51</v>
      </c>
      <c r="D16" s="31">
        <f t="shared" si="0"/>
        <v>1.1176470588235294</v>
      </c>
    </row>
    <row r="17" spans="1:4" ht="15" customHeight="1" x14ac:dyDescent="0.2">
      <c r="A17" s="67">
        <f>'==HUNTER by BLIND=='!A17</f>
        <v>44885</v>
      </c>
      <c r="B17" s="11">
        <f>SUM('==GOOSE by BLIND=='!B17:AQ17)</f>
        <v>25</v>
      </c>
      <c r="C17" s="11">
        <f>SUM('==HUNTER by BLIND=='!B17:AQ17)</f>
        <v>47</v>
      </c>
      <c r="D17" s="31">
        <f t="shared" si="0"/>
        <v>0.53191489361702127</v>
      </c>
    </row>
    <row r="18" spans="1:4" ht="15" customHeight="1" x14ac:dyDescent="0.2">
      <c r="A18" s="67">
        <f>'==HUNTER by BLIND=='!A18</f>
        <v>44888</v>
      </c>
      <c r="B18" s="11">
        <f>SUM('==GOOSE by BLIND=='!B18:AQ18)</f>
        <v>7</v>
      </c>
      <c r="C18" s="11">
        <f>SUM('==HUNTER by BLIND=='!B18:AQ18)</f>
        <v>38</v>
      </c>
      <c r="D18" s="31">
        <f t="shared" si="0"/>
        <v>0.18421052631578946</v>
      </c>
    </row>
    <row r="19" spans="1:4" ht="15" customHeight="1" x14ac:dyDescent="0.2">
      <c r="A19" s="67">
        <f>'==HUNTER by BLIND=='!A19</f>
        <v>44889</v>
      </c>
      <c r="B19" s="11">
        <f>SUM('==GOOSE by BLIND=='!B19:AQ19)</f>
        <v>5</v>
      </c>
      <c r="C19" s="11">
        <f>SUM('==HUNTER by BLIND=='!B19:AQ19)</f>
        <v>39</v>
      </c>
      <c r="D19" s="31">
        <f t="shared" si="0"/>
        <v>0.12820512820512819</v>
      </c>
    </row>
    <row r="20" spans="1:4" ht="15" customHeight="1" x14ac:dyDescent="0.2">
      <c r="A20" s="67">
        <f>'==HUNTER by BLIND=='!A20</f>
        <v>44891</v>
      </c>
      <c r="B20" s="11">
        <f>SUM('==GOOSE by BLIND=='!B20:AQ20)</f>
        <v>21</v>
      </c>
      <c r="C20" s="11">
        <f>SUM('==HUNTER by BLIND=='!B20:AQ20)</f>
        <v>62</v>
      </c>
      <c r="D20" s="31">
        <f t="shared" si="0"/>
        <v>0.33870967741935482</v>
      </c>
    </row>
    <row r="21" spans="1:4" ht="15" customHeight="1" x14ac:dyDescent="0.2">
      <c r="A21" s="67">
        <f>'==HUNTER by BLIND=='!A21</f>
        <v>44892</v>
      </c>
      <c r="B21" s="11">
        <f>SUM('==GOOSE by BLIND=='!B21:AQ21)</f>
        <v>67</v>
      </c>
      <c r="C21" s="11">
        <f>SUM('==HUNTER by BLIND=='!B21:AQ21)</f>
        <v>46</v>
      </c>
      <c r="D21" s="31">
        <f t="shared" si="0"/>
        <v>1.4565217391304348</v>
      </c>
    </row>
    <row r="22" spans="1:4" ht="15" customHeight="1" x14ac:dyDescent="0.2">
      <c r="A22" s="67">
        <f>'==HUNTER by BLIND=='!A22</f>
        <v>44895</v>
      </c>
      <c r="B22" s="11">
        <f>SUM('==GOOSE by BLIND=='!B22:AQ22)</f>
        <v>6</v>
      </c>
      <c r="C22" s="11">
        <f>SUM('==HUNTER by BLIND=='!B22:AQ22)</f>
        <v>46</v>
      </c>
      <c r="D22" s="31">
        <f t="shared" si="0"/>
        <v>0.13043478260869565</v>
      </c>
    </row>
    <row r="23" spans="1:4" ht="15" customHeight="1" x14ac:dyDescent="0.2">
      <c r="A23" s="67">
        <f>'==HUNTER by BLIND=='!A23</f>
        <v>44898</v>
      </c>
      <c r="B23" s="11">
        <f>SUM('==GOOSE by BLIND=='!B23:AQ23)</f>
        <v>15</v>
      </c>
      <c r="C23" s="11">
        <f>SUM('==HUNTER by BLIND=='!B23:AQ23)</f>
        <v>61</v>
      </c>
      <c r="D23" s="31">
        <f t="shared" si="0"/>
        <v>0.24590163934426229</v>
      </c>
    </row>
    <row r="24" spans="1:4" ht="15" customHeight="1" x14ac:dyDescent="0.2">
      <c r="A24" s="67">
        <f>'==HUNTER by BLIND=='!A24</f>
        <v>44899</v>
      </c>
      <c r="B24" s="11">
        <f>SUM('==GOOSE by BLIND=='!B24:AQ24)</f>
        <v>13</v>
      </c>
      <c r="C24" s="11">
        <f>SUM('==HUNTER by BLIND=='!B24:AQ24)</f>
        <v>39</v>
      </c>
      <c r="D24" s="31">
        <f>B24/C24</f>
        <v>0.33333333333333331</v>
      </c>
    </row>
    <row r="25" spans="1:4" ht="15" customHeight="1" x14ac:dyDescent="0.2">
      <c r="A25" s="67">
        <f>'==HUNTER by BLIND=='!A25</f>
        <v>44902</v>
      </c>
      <c r="B25" s="11">
        <f>SUM('==GOOSE by BLIND=='!B25:AQ25)</f>
        <v>19</v>
      </c>
      <c r="C25" s="11">
        <f>SUM('==HUNTER by BLIND=='!B25:AQ25)</f>
        <v>41</v>
      </c>
      <c r="D25" s="31">
        <f t="shared" si="0"/>
        <v>0.46341463414634149</v>
      </c>
    </row>
    <row r="26" spans="1:4" ht="15" customHeight="1" x14ac:dyDescent="0.2">
      <c r="A26" s="67">
        <f>'==HUNTER by BLIND=='!A26</f>
        <v>44905</v>
      </c>
      <c r="B26" s="11">
        <f>SUM('==GOOSE by BLIND=='!B26:AQ26)</f>
        <v>27</v>
      </c>
      <c r="C26" s="11">
        <f>SUM('==HUNTER by BLIND=='!B26:AQ26)</f>
        <v>65</v>
      </c>
      <c r="D26" s="31">
        <f t="shared" si="0"/>
        <v>0.41538461538461541</v>
      </c>
    </row>
    <row r="27" spans="1:4" ht="15" customHeight="1" x14ac:dyDescent="0.2">
      <c r="A27" s="67">
        <f>'==HUNTER by BLIND=='!A27</f>
        <v>44906</v>
      </c>
      <c r="B27" s="11">
        <f>SUM('==GOOSE by BLIND=='!B27:AQ27)</f>
        <v>15</v>
      </c>
      <c r="C27" s="11">
        <f>SUM('==HUNTER by BLIND=='!B27:AQ27)</f>
        <v>43</v>
      </c>
      <c r="D27" s="31">
        <f t="shared" si="0"/>
        <v>0.34883720930232559</v>
      </c>
    </row>
    <row r="28" spans="1:4" ht="15" customHeight="1" x14ac:dyDescent="0.2">
      <c r="A28" s="67">
        <f>'==HUNTER by BLIND=='!A28</f>
        <v>44909</v>
      </c>
      <c r="B28" s="11">
        <f>SUM('==GOOSE by BLIND=='!B28:AQ28)</f>
        <v>17</v>
      </c>
      <c r="C28" s="11">
        <f>SUM('==HUNTER by BLIND=='!B28:AQ28)</f>
        <v>42</v>
      </c>
      <c r="D28" s="31">
        <f t="shared" si="0"/>
        <v>0.40476190476190477</v>
      </c>
    </row>
    <row r="29" spans="1:4" ht="15" customHeight="1" x14ac:dyDescent="0.2">
      <c r="A29" s="67">
        <f>'==HUNTER by BLIND=='!A29</f>
        <v>44912</v>
      </c>
      <c r="B29" s="11">
        <f>SUM('==GOOSE by BLIND=='!B29:AQ29)</f>
        <v>7</v>
      </c>
      <c r="C29" s="11">
        <f>SUM('==HUNTER by BLIND=='!B29:AQ29)</f>
        <v>64</v>
      </c>
      <c r="D29" s="31">
        <f t="shared" si="0"/>
        <v>0.109375</v>
      </c>
    </row>
    <row r="30" spans="1:4" ht="15" customHeight="1" x14ac:dyDescent="0.2">
      <c r="A30" s="67">
        <f>'==HUNTER by BLIND=='!A30</f>
        <v>44913</v>
      </c>
      <c r="B30" s="11">
        <f>SUM('==GOOSE by BLIND=='!B30:AQ30)</f>
        <v>10</v>
      </c>
      <c r="C30" s="11">
        <f>SUM('==HUNTER by BLIND=='!B30:AQ30)</f>
        <v>43</v>
      </c>
      <c r="D30" s="31">
        <f t="shared" si="0"/>
        <v>0.23255813953488372</v>
      </c>
    </row>
    <row r="31" spans="1:4" ht="15" customHeight="1" x14ac:dyDescent="0.2">
      <c r="A31" s="67">
        <f>'==HUNTER by BLIND=='!A31</f>
        <v>44916</v>
      </c>
      <c r="B31" s="11">
        <f>SUM('==GOOSE by BLIND=='!B31:AQ31)</f>
        <v>11</v>
      </c>
      <c r="C31" s="11">
        <f>SUM('==HUNTER by BLIND=='!B31:AQ31)</f>
        <v>42</v>
      </c>
      <c r="D31" s="31">
        <f t="shared" si="0"/>
        <v>0.26190476190476192</v>
      </c>
    </row>
    <row r="32" spans="1:4" ht="15" customHeight="1" x14ac:dyDescent="0.2">
      <c r="A32" s="67">
        <f>'==HUNTER by BLIND=='!A32</f>
        <v>44919</v>
      </c>
      <c r="B32" s="11">
        <f>SUM('==GOOSE by BLIND=='!B32:AQ32)</f>
        <v>15</v>
      </c>
      <c r="C32" s="11">
        <f>SUM('==HUNTER by BLIND=='!B32:AQ32)</f>
        <v>17</v>
      </c>
      <c r="D32" s="31">
        <f t="shared" si="0"/>
        <v>0.88235294117647056</v>
      </c>
    </row>
    <row r="33" spans="1:4" ht="15" customHeight="1" x14ac:dyDescent="0.2">
      <c r="A33" s="67">
        <f>'==HUNTER by BLIND=='!A33</f>
        <v>44923</v>
      </c>
      <c r="B33" s="11">
        <f>SUM('==GOOSE by BLIND=='!B33:AQ33)</f>
        <v>29</v>
      </c>
      <c r="C33" s="11">
        <f>SUM('==HUNTER by BLIND=='!B33:AQ33)</f>
        <v>47</v>
      </c>
      <c r="D33" s="31">
        <f t="shared" si="0"/>
        <v>0.61702127659574468</v>
      </c>
    </row>
    <row r="34" spans="1:4" ht="15" customHeight="1" x14ac:dyDescent="0.2">
      <c r="A34" s="67">
        <f>'==HUNTER by BLIND=='!A34</f>
        <v>44926</v>
      </c>
      <c r="B34" s="11">
        <f>SUM('==GOOSE by BLIND=='!B34:AQ34)</f>
        <v>13</v>
      </c>
      <c r="C34" s="11">
        <f>SUM('==HUNTER by BLIND=='!B34:AQ34)</f>
        <v>48</v>
      </c>
      <c r="D34" s="31">
        <f t="shared" si="0"/>
        <v>0.27083333333333331</v>
      </c>
    </row>
    <row r="35" spans="1:4" ht="15" customHeight="1" x14ac:dyDescent="0.2">
      <c r="A35" s="67">
        <f>'==HUNTER by BLIND=='!A35</f>
        <v>44927</v>
      </c>
      <c r="B35" s="11">
        <f>SUM('==GOOSE by BLIND=='!B35:AQ35)</f>
        <v>5</v>
      </c>
      <c r="C35" s="11">
        <f>SUM('==HUNTER by BLIND=='!B35:AQ35)</f>
        <v>33</v>
      </c>
      <c r="D35" s="31">
        <f t="shared" ref="D35:D48" si="2">B35/C35</f>
        <v>0.15151515151515152</v>
      </c>
    </row>
    <row r="36" spans="1:4" ht="15" customHeight="1" x14ac:dyDescent="0.2">
      <c r="A36" s="67">
        <f>'==HUNTER by BLIND=='!A36</f>
        <v>44930</v>
      </c>
      <c r="B36" s="11">
        <f>SUM('==GOOSE by BLIND=='!B36:AQ36)</f>
        <v>5</v>
      </c>
      <c r="C36" s="11">
        <f>SUM('==HUNTER by BLIND=='!B36:AQ36)</f>
        <v>41</v>
      </c>
      <c r="D36" s="31">
        <f t="shared" si="2"/>
        <v>0.12195121951219512</v>
      </c>
    </row>
    <row r="37" spans="1:4" ht="15" customHeight="1" x14ac:dyDescent="0.2">
      <c r="A37" s="67">
        <f>'==HUNTER by BLIND=='!A37</f>
        <v>44933</v>
      </c>
      <c r="B37" s="11">
        <f>SUM('==GOOSE by BLIND=='!B37:AQ37)</f>
        <v>8</v>
      </c>
      <c r="C37" s="11">
        <f>SUM('==HUNTER by BLIND=='!B37:AQ37)</f>
        <v>51</v>
      </c>
      <c r="D37" s="31">
        <f t="shared" si="2"/>
        <v>0.15686274509803921</v>
      </c>
    </row>
    <row r="38" spans="1:4" ht="15" customHeight="1" x14ac:dyDescent="0.2">
      <c r="A38" s="67">
        <f>'==HUNTER by BLIND=='!A38</f>
        <v>44934</v>
      </c>
      <c r="B38" s="11">
        <f>SUM('==GOOSE by BLIND=='!B38:AQ38)</f>
        <v>0</v>
      </c>
      <c r="C38" s="11">
        <f>SUM('==HUNTER by BLIND=='!B38:AQ38)</f>
        <v>20</v>
      </c>
      <c r="D38" s="31">
        <f t="shared" si="2"/>
        <v>0</v>
      </c>
    </row>
    <row r="39" spans="1:4" ht="15" customHeight="1" x14ac:dyDescent="0.2">
      <c r="A39" s="67">
        <f>'==HUNTER by BLIND=='!A39</f>
        <v>44937</v>
      </c>
      <c r="B39" s="11">
        <f>SUM('==GOOSE by BLIND=='!B39:AQ39)</f>
        <v>13</v>
      </c>
      <c r="C39" s="11">
        <f>SUM('==HUNTER by BLIND=='!B39:AQ39)</f>
        <v>41</v>
      </c>
      <c r="D39" s="31">
        <f t="shared" si="2"/>
        <v>0.31707317073170732</v>
      </c>
    </row>
    <row r="40" spans="1:4" ht="15" customHeight="1" x14ac:dyDescent="0.2">
      <c r="A40" s="67">
        <f>'==HUNTER by BLIND=='!A40</f>
        <v>44940</v>
      </c>
      <c r="B40" s="11">
        <f>SUM('==GOOSE by BLIND=='!B40:AQ40)</f>
        <v>11</v>
      </c>
      <c r="C40" s="11">
        <f>SUM('==HUNTER by BLIND=='!B40:AQ40)</f>
        <v>38</v>
      </c>
      <c r="D40" s="31">
        <f t="shared" si="2"/>
        <v>0.28947368421052633</v>
      </c>
    </row>
    <row r="41" spans="1:4" ht="15" customHeight="1" x14ac:dyDescent="0.2">
      <c r="A41" s="67">
        <f>'==HUNTER by BLIND=='!A41</f>
        <v>44941</v>
      </c>
      <c r="B41" s="11">
        <f>SUM('==GOOSE by BLIND=='!B41:AQ41)</f>
        <v>3</v>
      </c>
      <c r="C41" s="11">
        <f>SUM('==HUNTER by BLIND=='!B41:AQ41)</f>
        <v>26</v>
      </c>
      <c r="D41" s="31">
        <f t="shared" si="2"/>
        <v>0.11538461538461539</v>
      </c>
    </row>
    <row r="42" spans="1:4" ht="15" customHeight="1" x14ac:dyDescent="0.2">
      <c r="A42" s="67">
        <f>'==HUNTER by BLIND=='!A42</f>
        <v>44944</v>
      </c>
      <c r="B42" s="11">
        <f>SUM('==GOOSE by BLIND=='!B42:AQ42)</f>
        <v>7</v>
      </c>
      <c r="C42" s="11">
        <f>SUM('==HUNTER by BLIND=='!B42:AQ42)</f>
        <v>28</v>
      </c>
      <c r="D42" s="31">
        <f t="shared" si="2"/>
        <v>0.25</v>
      </c>
    </row>
    <row r="43" spans="1:4" ht="15" customHeight="1" x14ac:dyDescent="0.2">
      <c r="A43" s="67">
        <f>'==HUNTER by BLIND=='!A43</f>
        <v>44947</v>
      </c>
      <c r="B43" s="11">
        <f>SUM('==GOOSE by BLIND=='!B43:AQ43)</f>
        <v>17</v>
      </c>
      <c r="C43" s="11">
        <f>SUM('==HUNTER by BLIND=='!B43:AQ43)</f>
        <v>57</v>
      </c>
      <c r="D43" s="31">
        <f t="shared" si="2"/>
        <v>0.2982456140350877</v>
      </c>
    </row>
    <row r="44" spans="1:4" ht="15" customHeight="1" x14ac:dyDescent="0.2">
      <c r="A44" s="67">
        <f>'==HUNTER by BLIND=='!A44</f>
        <v>44948</v>
      </c>
      <c r="B44" s="11">
        <f>SUM('==GOOSE by BLIND=='!B44:AQ44)</f>
        <v>38</v>
      </c>
      <c r="C44" s="11">
        <f>SUM('==HUNTER by BLIND=='!B44:AQ44)</f>
        <v>36</v>
      </c>
      <c r="D44" s="31">
        <f t="shared" si="2"/>
        <v>1.0555555555555556</v>
      </c>
    </row>
    <row r="45" spans="1:4" s="110" customFormat="1" ht="15" customHeight="1" x14ac:dyDescent="0.2">
      <c r="A45" s="67">
        <f>'==HUNTER by BLIND=='!A45</f>
        <v>44951</v>
      </c>
      <c r="B45" s="11">
        <f>SUM('==GOOSE by BLIND=='!B45:AQ45)</f>
        <v>9</v>
      </c>
      <c r="C45" s="11">
        <f>SUM('==HUNTER by BLIND=='!B45:AQ45)</f>
        <v>38</v>
      </c>
      <c r="D45" s="31">
        <f t="shared" si="2"/>
        <v>0.23684210526315788</v>
      </c>
    </row>
    <row r="46" spans="1:4" s="110" customFormat="1" ht="15" customHeight="1" x14ac:dyDescent="0.2">
      <c r="A46" s="67">
        <f>'==HUNTER by BLIND=='!A46</f>
        <v>44954</v>
      </c>
      <c r="B46" s="11">
        <f>SUM('==GOOSE by BLIND=='!B46:AQ46)</f>
        <v>56</v>
      </c>
      <c r="C46" s="11">
        <f>SUM('==HUNTER by BLIND=='!B46:AQ46)</f>
        <v>78</v>
      </c>
      <c r="D46" s="31">
        <f t="shared" si="2"/>
        <v>0.71794871794871795</v>
      </c>
    </row>
    <row r="47" spans="1:4" ht="15" customHeight="1" x14ac:dyDescent="0.2">
      <c r="A47" s="67">
        <f>'==HUNTER by BLIND=='!A47</f>
        <v>44955</v>
      </c>
      <c r="B47" s="11">
        <f>SUM('==GOOSE by BLIND=='!B47:AQ47)</f>
        <v>56</v>
      </c>
      <c r="C47" s="11">
        <f>SUM('==HUNTER by BLIND=='!B47:AQ47)</f>
        <v>49</v>
      </c>
      <c r="D47" s="31">
        <f t="shared" si="2"/>
        <v>1.1428571428571428</v>
      </c>
    </row>
    <row r="48" spans="1:4" s="100" customFormat="1" ht="15" customHeight="1" thickBot="1" x14ac:dyDescent="0.25">
      <c r="A48" s="67">
        <f>'==HUNTER by BLIND=='!A48</f>
        <v>44961</v>
      </c>
      <c r="B48" s="95">
        <f>SUM('==GOOSE by BLIND=='!B48:AQ48)</f>
        <v>0</v>
      </c>
      <c r="C48" s="95">
        <f>SUM('==HUNTER by BLIND=='!B48:AQ48)</f>
        <v>0</v>
      </c>
      <c r="D48" s="94" t="e">
        <f t="shared" si="2"/>
        <v>#DIV/0!</v>
      </c>
    </row>
    <row r="49" spans="1:9" ht="15" customHeight="1" thickTop="1" thickBot="1" x14ac:dyDescent="0.25">
      <c r="A49" s="78" t="s">
        <v>84</v>
      </c>
      <c r="B49" s="71">
        <f>SUM(B2:B48)</f>
        <v>651</v>
      </c>
      <c r="C49" s="71">
        <f>SUM(C2:C48)</f>
        <v>1983</v>
      </c>
      <c r="D49" s="36">
        <f>B49/C49</f>
        <v>0.32829046898638425</v>
      </c>
    </row>
    <row r="50" spans="1:9" ht="15" customHeight="1" thickTop="1" x14ac:dyDescent="0.2"/>
    <row r="51" spans="1:9" ht="15" customHeight="1" x14ac:dyDescent="0.2">
      <c r="A51" s="29"/>
      <c r="B51" s="104" t="s">
        <v>54</v>
      </c>
    </row>
    <row r="53" spans="1:9" ht="15" customHeight="1" x14ac:dyDescent="0.2">
      <c r="A53" s="30"/>
      <c r="B53" s="163" t="s">
        <v>55</v>
      </c>
      <c r="C53" s="163"/>
      <c r="E53" s="12"/>
      <c r="F53" s="12"/>
      <c r="G53" s="12"/>
      <c r="H53" s="12"/>
      <c r="I53" s="12"/>
    </row>
    <row r="55" spans="1:9" ht="15" customHeight="1" x14ac:dyDescent="0.2">
      <c r="A55" s="20"/>
      <c r="B55" s="159" t="s">
        <v>70</v>
      </c>
      <c r="C55" s="164"/>
    </row>
  </sheetData>
  <mergeCells count="2">
    <mergeCell ref="B53:C53"/>
    <mergeCell ref="B55:C55"/>
  </mergeCells>
  <phoneticPr fontId="0" type="noConversion"/>
  <printOptions horizontalCentered="1" verticalCentered="1"/>
  <pageMargins left="0.75" right="0.75" top="1" bottom="0.62" header="0.47" footer="0.5"/>
  <pageSetup scale="86" orientation="portrait" horizontalDpi="4294967293" verticalDpi="1200" r:id="rId1"/>
  <headerFooter alignWithMargins="0">
    <oddHeader>&amp;C&amp;24 2021/22 Total Goose Harvest Summary (McCormack Unit)</oddHeader>
  </headerFooter>
  <ignoredErrors>
    <ignoredError sqref="C2:C9 C45:C48 C10:C44" formulaRange="1"/>
    <ignoredError sqref="D49 D2:D9 D45:D48 D12:D44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G40"/>
  <sheetViews>
    <sheetView tabSelected="1" zoomScaleNormal="100" workbookViewId="0">
      <pane ySplit="1" topLeftCell="A14" activePane="bottomLeft" state="frozen"/>
      <selection pane="bottomLeft" activeCell="F34" sqref="F34"/>
    </sheetView>
  </sheetViews>
  <sheetFormatPr defaultRowHeight="15" customHeight="1" x14ac:dyDescent="0.2"/>
  <cols>
    <col min="1" max="1" width="31.7109375" style="107" customWidth="1"/>
    <col min="2" max="6" width="20.7109375" style="12" customWidth="1"/>
    <col min="7" max="7" width="20.7109375" style="107" customWidth="1"/>
    <col min="8" max="16384" width="9.140625" style="107"/>
  </cols>
  <sheetData>
    <row r="1" spans="1:7" s="8" customFormat="1" ht="33" customHeight="1" thickBot="1" x14ac:dyDescent="0.25">
      <c r="A1" s="40" t="s">
        <v>0</v>
      </c>
      <c r="B1" s="40" t="s">
        <v>50</v>
      </c>
      <c r="C1" s="40" t="s">
        <v>51</v>
      </c>
      <c r="D1" s="40" t="s">
        <v>52</v>
      </c>
      <c r="E1" s="40" t="s">
        <v>58</v>
      </c>
      <c r="F1" s="41" t="s">
        <v>56</v>
      </c>
      <c r="G1" s="40" t="s">
        <v>57</v>
      </c>
    </row>
    <row r="2" spans="1:7" ht="15" customHeight="1" thickTop="1" x14ac:dyDescent="0.2">
      <c r="A2" s="67">
        <f>'==HUNTER by BLIND=='!A2</f>
        <v>44849</v>
      </c>
      <c r="B2" s="87">
        <v>2</v>
      </c>
      <c r="C2" s="87">
        <v>0</v>
      </c>
      <c r="D2" s="87">
        <v>0</v>
      </c>
      <c r="E2" s="74">
        <f t="shared" ref="E2:E31" si="0">C2/B2</f>
        <v>0</v>
      </c>
      <c r="F2" s="75">
        <f t="shared" ref="F2:F36" si="1">D2/B2</f>
        <v>0</v>
      </c>
      <c r="G2" s="11"/>
    </row>
    <row r="3" spans="1:7" ht="15" customHeight="1" x14ac:dyDescent="0.2">
      <c r="A3" s="67">
        <f>'==HUNTER by BLIND=='!A3</f>
        <v>44850</v>
      </c>
      <c r="B3" s="16">
        <v>2</v>
      </c>
      <c r="C3" s="16">
        <v>0</v>
      </c>
      <c r="D3" s="16">
        <v>0</v>
      </c>
      <c r="E3" s="74">
        <f t="shared" si="0"/>
        <v>0</v>
      </c>
      <c r="F3" s="75">
        <f t="shared" si="1"/>
        <v>0</v>
      </c>
      <c r="G3" s="122">
        <v>1</v>
      </c>
    </row>
    <row r="4" spans="1:7" ht="15" customHeight="1" x14ac:dyDescent="0.2">
      <c r="A4" s="67">
        <f>'==HUNTER by BLIND=='!A4</f>
        <v>44853</v>
      </c>
      <c r="B4" s="16">
        <v>3</v>
      </c>
      <c r="C4" s="16">
        <v>0</v>
      </c>
      <c r="D4" s="16">
        <v>1</v>
      </c>
      <c r="E4" s="74">
        <f t="shared" si="0"/>
        <v>0</v>
      </c>
      <c r="F4" s="75">
        <f t="shared" si="1"/>
        <v>0.33333333333333331</v>
      </c>
      <c r="G4" s="122">
        <v>1</v>
      </c>
    </row>
    <row r="5" spans="1:7" ht="15" customHeight="1" x14ac:dyDescent="0.2">
      <c r="A5" s="67">
        <f>'==HUNTER by BLIND=='!A5</f>
        <v>44856</v>
      </c>
      <c r="B5" s="16">
        <v>0</v>
      </c>
      <c r="C5" s="16">
        <v>0</v>
      </c>
      <c r="D5" s="16">
        <v>0</v>
      </c>
      <c r="E5" s="74" t="s">
        <v>85</v>
      </c>
      <c r="F5" s="75" t="s">
        <v>85</v>
      </c>
      <c r="G5" s="122"/>
    </row>
    <row r="6" spans="1:7" ht="15" customHeight="1" x14ac:dyDescent="0.2">
      <c r="A6" s="67">
        <f>'==HUNTER by BLIND=='!A6</f>
        <v>44857</v>
      </c>
      <c r="B6" s="16">
        <v>5</v>
      </c>
      <c r="C6" s="16">
        <v>0</v>
      </c>
      <c r="D6" s="16">
        <v>0</v>
      </c>
      <c r="E6" s="74">
        <f t="shared" si="0"/>
        <v>0</v>
      </c>
      <c r="F6" s="75">
        <f t="shared" si="1"/>
        <v>0</v>
      </c>
      <c r="G6" s="122">
        <v>2</v>
      </c>
    </row>
    <row r="7" spans="1:7" ht="15" customHeight="1" x14ac:dyDescent="0.2">
      <c r="A7" s="67">
        <f>'==HUNTER by BLIND=='!A7</f>
        <v>44860</v>
      </c>
      <c r="B7" s="16">
        <v>0</v>
      </c>
      <c r="C7" s="16">
        <v>0</v>
      </c>
      <c r="D7" s="16">
        <v>0</v>
      </c>
      <c r="E7" s="74" t="s">
        <v>85</v>
      </c>
      <c r="F7" s="75" t="s">
        <v>85</v>
      </c>
      <c r="G7" s="122"/>
    </row>
    <row r="8" spans="1:7" ht="15" customHeight="1" x14ac:dyDescent="0.2">
      <c r="A8" s="67">
        <f>'==HUNTER by BLIND=='!A8</f>
        <v>44863</v>
      </c>
      <c r="B8" s="16">
        <v>0</v>
      </c>
      <c r="C8" s="16">
        <v>0</v>
      </c>
      <c r="D8" s="16">
        <v>0</v>
      </c>
      <c r="E8" s="74" t="s">
        <v>85</v>
      </c>
      <c r="F8" s="75" t="s">
        <v>85</v>
      </c>
      <c r="G8" s="122">
        <v>1</v>
      </c>
    </row>
    <row r="9" spans="1:7" ht="15" customHeight="1" x14ac:dyDescent="0.2">
      <c r="A9" s="67">
        <f>'==HUNTER by BLIND=='!A9</f>
        <v>44864</v>
      </c>
      <c r="B9" s="16">
        <v>1</v>
      </c>
      <c r="C9" s="16">
        <v>0</v>
      </c>
      <c r="D9" s="16">
        <v>0</v>
      </c>
      <c r="E9" s="74">
        <f t="shared" si="0"/>
        <v>0</v>
      </c>
      <c r="F9" s="75">
        <f t="shared" si="1"/>
        <v>0</v>
      </c>
      <c r="G9" s="122"/>
    </row>
    <row r="10" spans="1:7" ht="15" customHeight="1" x14ac:dyDescent="0.2">
      <c r="A10" s="67" t="s">
        <v>86</v>
      </c>
      <c r="B10" s="16">
        <v>1</v>
      </c>
      <c r="C10" s="16">
        <v>1</v>
      </c>
      <c r="D10" s="16">
        <v>1</v>
      </c>
      <c r="E10" s="74">
        <f t="shared" si="0"/>
        <v>1</v>
      </c>
      <c r="F10" s="75">
        <f t="shared" si="1"/>
        <v>1</v>
      </c>
      <c r="G10" s="122">
        <v>2</v>
      </c>
    </row>
    <row r="11" spans="1:7" ht="15" customHeight="1" x14ac:dyDescent="0.2">
      <c r="A11" s="91">
        <f>'==HUNTER by BLIND=='!A10</f>
        <v>44870</v>
      </c>
      <c r="B11" s="16">
        <v>0</v>
      </c>
      <c r="C11" s="16">
        <v>0</v>
      </c>
      <c r="D11" s="16">
        <v>0</v>
      </c>
      <c r="E11" s="74" t="s">
        <v>85</v>
      </c>
      <c r="F11" s="75" t="s">
        <v>85</v>
      </c>
      <c r="G11" s="122"/>
    </row>
    <row r="12" spans="1:7" ht="15" customHeight="1" x14ac:dyDescent="0.2">
      <c r="A12" s="91">
        <f>'==HUNTER by BLIND=='!A11</f>
        <v>44871</v>
      </c>
      <c r="B12" s="16">
        <v>1</v>
      </c>
      <c r="C12" s="16">
        <v>0</v>
      </c>
      <c r="D12" s="16">
        <v>1</v>
      </c>
      <c r="E12" s="74">
        <f t="shared" si="0"/>
        <v>0</v>
      </c>
      <c r="F12" s="75">
        <f t="shared" si="1"/>
        <v>1</v>
      </c>
      <c r="G12" s="122">
        <v>2</v>
      </c>
    </row>
    <row r="13" spans="1:7" ht="15" customHeight="1" x14ac:dyDescent="0.2">
      <c r="A13" s="91">
        <f>'==HUNTER by BLIND=='!A12</f>
        <v>44876</v>
      </c>
      <c r="B13" s="16">
        <v>0</v>
      </c>
      <c r="C13" s="16">
        <v>0</v>
      </c>
      <c r="D13" s="16">
        <v>0</v>
      </c>
      <c r="E13" s="74" t="s">
        <v>85</v>
      </c>
      <c r="F13" s="75" t="s">
        <v>85</v>
      </c>
      <c r="G13" s="122">
        <v>3</v>
      </c>
    </row>
    <row r="14" spans="1:7" ht="15" customHeight="1" x14ac:dyDescent="0.2">
      <c r="A14" s="67">
        <f>'==HUNTER by BLIND=='!A13</f>
        <v>44877</v>
      </c>
      <c r="B14" s="16">
        <v>0</v>
      </c>
      <c r="C14" s="16">
        <v>0</v>
      </c>
      <c r="D14" s="16">
        <v>0</v>
      </c>
      <c r="E14" s="74" t="s">
        <v>85</v>
      </c>
      <c r="F14" s="75" t="s">
        <v>85</v>
      </c>
      <c r="G14" s="122"/>
    </row>
    <row r="15" spans="1:7" ht="15" customHeight="1" x14ac:dyDescent="0.2">
      <c r="A15" s="67">
        <f>'==HUNTER by BLIND=='!A14</f>
        <v>44878</v>
      </c>
      <c r="B15" s="16">
        <v>4</v>
      </c>
      <c r="C15" s="16">
        <v>0</v>
      </c>
      <c r="D15" s="16">
        <v>0</v>
      </c>
      <c r="E15" s="74">
        <f t="shared" si="0"/>
        <v>0</v>
      </c>
      <c r="F15" s="75">
        <f t="shared" si="1"/>
        <v>0</v>
      </c>
      <c r="G15" s="122">
        <v>2</v>
      </c>
    </row>
    <row r="16" spans="1:7" ht="15" customHeight="1" x14ac:dyDescent="0.2">
      <c r="A16" s="67">
        <f>'==HUNTER by BLIND=='!A15</f>
        <v>44881</v>
      </c>
      <c r="B16" s="16">
        <v>6</v>
      </c>
      <c r="C16" s="16">
        <v>1</v>
      </c>
      <c r="D16" s="16">
        <v>0</v>
      </c>
      <c r="E16" s="74">
        <f t="shared" si="0"/>
        <v>0.16666666666666666</v>
      </c>
      <c r="F16" s="75">
        <f t="shared" si="1"/>
        <v>0</v>
      </c>
      <c r="G16" s="122"/>
    </row>
    <row r="17" spans="1:7" ht="15" customHeight="1" x14ac:dyDescent="0.2">
      <c r="A17" s="67">
        <f>'==HUNTER by BLIND=='!A16</f>
        <v>44884</v>
      </c>
      <c r="B17" s="16">
        <v>1</v>
      </c>
      <c r="C17" s="16">
        <v>0</v>
      </c>
      <c r="D17" s="16">
        <v>0</v>
      </c>
      <c r="E17" s="74">
        <f t="shared" si="0"/>
        <v>0</v>
      </c>
      <c r="F17" s="75">
        <f t="shared" si="1"/>
        <v>0</v>
      </c>
      <c r="G17" s="122">
        <v>1</v>
      </c>
    </row>
    <row r="18" spans="1:7" ht="15" customHeight="1" x14ac:dyDescent="0.2">
      <c r="A18" s="67">
        <f>'==HUNTER by BLIND=='!A17</f>
        <v>44885</v>
      </c>
      <c r="B18" s="16">
        <v>4</v>
      </c>
      <c r="C18" s="16">
        <v>0</v>
      </c>
      <c r="D18" s="16">
        <v>11</v>
      </c>
      <c r="E18" s="74">
        <f t="shared" si="0"/>
        <v>0</v>
      </c>
      <c r="F18" s="75">
        <f t="shared" si="1"/>
        <v>2.75</v>
      </c>
      <c r="G18" s="122"/>
    </row>
    <row r="19" spans="1:7" ht="15" customHeight="1" x14ac:dyDescent="0.2">
      <c r="A19" s="67">
        <f>'==HUNTER by BLIND=='!A18</f>
        <v>44888</v>
      </c>
      <c r="B19" s="16">
        <v>4</v>
      </c>
      <c r="C19" s="16">
        <v>0</v>
      </c>
      <c r="D19" s="16">
        <v>0</v>
      </c>
      <c r="E19" s="74">
        <f t="shared" si="0"/>
        <v>0</v>
      </c>
      <c r="F19" s="75">
        <f t="shared" si="1"/>
        <v>0</v>
      </c>
      <c r="G19" s="122"/>
    </row>
    <row r="20" spans="1:7" ht="15" customHeight="1" x14ac:dyDescent="0.2">
      <c r="A20" s="67">
        <f>'==HUNTER by BLIND=='!A19</f>
        <v>44889</v>
      </c>
      <c r="B20" s="16">
        <v>0</v>
      </c>
      <c r="C20" s="16">
        <v>0</v>
      </c>
      <c r="D20" s="16">
        <v>0</v>
      </c>
      <c r="E20" s="74" t="s">
        <v>85</v>
      </c>
      <c r="F20" s="75" t="s">
        <v>85</v>
      </c>
      <c r="G20" s="122"/>
    </row>
    <row r="21" spans="1:7" ht="15" customHeight="1" x14ac:dyDescent="0.2">
      <c r="A21" s="67">
        <f>'==HUNTER by BLIND=='!A20</f>
        <v>44891</v>
      </c>
      <c r="B21" s="16">
        <v>3</v>
      </c>
      <c r="C21" s="16">
        <v>1</v>
      </c>
      <c r="D21" s="16">
        <v>1</v>
      </c>
      <c r="E21" s="74">
        <f t="shared" si="0"/>
        <v>0.33333333333333331</v>
      </c>
      <c r="F21" s="75">
        <f t="shared" si="1"/>
        <v>0.33333333333333331</v>
      </c>
      <c r="G21" s="122">
        <v>1</v>
      </c>
    </row>
    <row r="22" spans="1:7" ht="15" customHeight="1" x14ac:dyDescent="0.2">
      <c r="A22" s="67">
        <f>'==HUNTER by BLIND=='!A21</f>
        <v>44892</v>
      </c>
      <c r="B22" s="16">
        <v>0</v>
      </c>
      <c r="C22" s="16">
        <v>0</v>
      </c>
      <c r="D22" s="16">
        <v>0</v>
      </c>
      <c r="E22" s="74" t="s">
        <v>85</v>
      </c>
      <c r="F22" s="75" t="s">
        <v>85</v>
      </c>
      <c r="G22" s="122"/>
    </row>
    <row r="23" spans="1:7" ht="15" customHeight="1" x14ac:dyDescent="0.2">
      <c r="A23" s="67">
        <f>'==HUNTER by BLIND=='!A22</f>
        <v>44895</v>
      </c>
      <c r="B23" s="16">
        <v>1</v>
      </c>
      <c r="C23" s="16">
        <v>0</v>
      </c>
      <c r="D23" s="16">
        <v>0</v>
      </c>
      <c r="E23" s="74">
        <f t="shared" si="0"/>
        <v>0</v>
      </c>
      <c r="F23" s="75">
        <f t="shared" si="1"/>
        <v>0</v>
      </c>
      <c r="G23" s="122"/>
    </row>
    <row r="24" spans="1:7" ht="15" customHeight="1" x14ac:dyDescent="0.2">
      <c r="A24" s="67">
        <f>'==HUNTER by BLIND=='!A23</f>
        <v>44898</v>
      </c>
      <c r="B24" s="142">
        <v>0</v>
      </c>
      <c r="C24" s="142">
        <v>0</v>
      </c>
      <c r="D24" s="142">
        <v>0</v>
      </c>
      <c r="E24" s="74" t="s">
        <v>85</v>
      </c>
      <c r="F24" s="75" t="s">
        <v>85</v>
      </c>
      <c r="G24" s="122"/>
    </row>
    <row r="25" spans="1:7" ht="15" customHeight="1" x14ac:dyDescent="0.2">
      <c r="A25" s="67">
        <f>'==HUNTER by BLIND=='!A24</f>
        <v>44899</v>
      </c>
      <c r="B25" s="142">
        <v>0</v>
      </c>
      <c r="C25" s="142">
        <v>0</v>
      </c>
      <c r="D25" s="142">
        <v>0</v>
      </c>
      <c r="E25" s="74" t="s">
        <v>85</v>
      </c>
      <c r="F25" s="75" t="s">
        <v>85</v>
      </c>
      <c r="G25" s="122"/>
    </row>
    <row r="26" spans="1:7" ht="15" customHeight="1" x14ac:dyDescent="0.2">
      <c r="A26" s="67">
        <f>'==HUNTER by BLIND=='!A25</f>
        <v>44902</v>
      </c>
      <c r="B26" s="142">
        <v>1</v>
      </c>
      <c r="C26" s="142">
        <v>0</v>
      </c>
      <c r="D26" s="142">
        <v>0</v>
      </c>
      <c r="E26" s="74">
        <f t="shared" si="0"/>
        <v>0</v>
      </c>
      <c r="F26" s="75">
        <f t="shared" si="1"/>
        <v>0</v>
      </c>
      <c r="G26" s="122"/>
    </row>
    <row r="27" spans="1:7" ht="15" customHeight="1" x14ac:dyDescent="0.2">
      <c r="A27" s="67">
        <f>'==HUNTER by BLIND=='!A26</f>
        <v>44905</v>
      </c>
      <c r="B27" s="142">
        <v>5</v>
      </c>
      <c r="C27" s="142">
        <v>1</v>
      </c>
      <c r="D27" s="142">
        <v>2</v>
      </c>
      <c r="E27" s="74">
        <f t="shared" si="0"/>
        <v>0.2</v>
      </c>
      <c r="F27" s="75">
        <f t="shared" si="1"/>
        <v>0.4</v>
      </c>
      <c r="G27" s="122">
        <v>1</v>
      </c>
    </row>
    <row r="28" spans="1:7" ht="15" customHeight="1" x14ac:dyDescent="0.2">
      <c r="A28" s="67">
        <f>'==HUNTER by BLIND=='!A27</f>
        <v>44906</v>
      </c>
      <c r="B28" s="142">
        <v>0</v>
      </c>
      <c r="C28" s="142">
        <v>0</v>
      </c>
      <c r="D28" s="142">
        <v>0</v>
      </c>
      <c r="E28" s="74" t="s">
        <v>85</v>
      </c>
      <c r="F28" s="75" t="s">
        <v>85</v>
      </c>
      <c r="G28" s="122"/>
    </row>
    <row r="29" spans="1:7" ht="15" customHeight="1" x14ac:dyDescent="0.2">
      <c r="A29" s="67">
        <f>'==HUNTER by BLIND=='!A28</f>
        <v>44909</v>
      </c>
      <c r="B29" s="142">
        <v>2</v>
      </c>
      <c r="C29" s="142">
        <v>0</v>
      </c>
      <c r="D29" s="142">
        <v>4</v>
      </c>
      <c r="E29" s="74">
        <f t="shared" si="0"/>
        <v>0</v>
      </c>
      <c r="F29" s="75">
        <f t="shared" si="1"/>
        <v>2</v>
      </c>
      <c r="G29" s="122"/>
    </row>
    <row r="30" spans="1:7" ht="15" customHeight="1" x14ac:dyDescent="0.2">
      <c r="A30" s="67">
        <f>'==HUNTER by BLIND=='!A29</f>
        <v>44912</v>
      </c>
      <c r="B30" s="142">
        <v>2</v>
      </c>
      <c r="C30" s="142">
        <v>1</v>
      </c>
      <c r="D30" s="142">
        <v>0</v>
      </c>
      <c r="E30" s="74">
        <f t="shared" si="0"/>
        <v>0.5</v>
      </c>
      <c r="F30" s="75">
        <f t="shared" si="1"/>
        <v>0</v>
      </c>
      <c r="G30" s="122">
        <v>4</v>
      </c>
    </row>
    <row r="31" spans="1:7" ht="15" customHeight="1" x14ac:dyDescent="0.2">
      <c r="A31" s="67">
        <f>'==HUNTER by BLIND=='!A30</f>
        <v>44913</v>
      </c>
      <c r="B31" s="142">
        <v>2</v>
      </c>
      <c r="C31" s="142">
        <v>0</v>
      </c>
      <c r="D31" s="142">
        <v>3</v>
      </c>
      <c r="E31" s="74">
        <f t="shared" si="0"/>
        <v>0</v>
      </c>
      <c r="F31" s="75">
        <f t="shared" si="1"/>
        <v>1.5</v>
      </c>
      <c r="G31" s="122"/>
    </row>
    <row r="32" spans="1:7" ht="15" customHeight="1" x14ac:dyDescent="0.2">
      <c r="A32" s="67">
        <f>'==HUNTER by BLIND=='!A31</f>
        <v>44916</v>
      </c>
      <c r="B32" s="142">
        <v>0</v>
      </c>
      <c r="C32" s="142">
        <v>0</v>
      </c>
      <c r="D32" s="142">
        <v>0</v>
      </c>
      <c r="E32" s="74" t="s">
        <v>85</v>
      </c>
      <c r="F32" s="75" t="s">
        <v>85</v>
      </c>
      <c r="G32" s="122"/>
    </row>
    <row r="33" spans="1:7" ht="15" customHeight="1" x14ac:dyDescent="0.2">
      <c r="A33" s="67">
        <f>'==HUNTER by BLIND=='!A32</f>
        <v>44919</v>
      </c>
      <c r="B33" s="142">
        <v>0</v>
      </c>
      <c r="C33" s="142">
        <v>0</v>
      </c>
      <c r="D33" s="142">
        <v>0</v>
      </c>
      <c r="E33" s="74" t="s">
        <v>85</v>
      </c>
      <c r="F33" s="75" t="s">
        <v>85</v>
      </c>
      <c r="G33" s="122"/>
    </row>
    <row r="34" spans="1:7" ht="15" customHeight="1" x14ac:dyDescent="0.2">
      <c r="A34" s="91">
        <f>'==HUNTER by BLIND=='!A33</f>
        <v>44923</v>
      </c>
      <c r="B34" s="142">
        <v>0</v>
      </c>
      <c r="C34" s="142">
        <v>0</v>
      </c>
      <c r="D34" s="142">
        <v>0</v>
      </c>
      <c r="E34" s="74" t="s">
        <v>85</v>
      </c>
      <c r="F34" s="75" t="s">
        <v>85</v>
      </c>
      <c r="G34" s="122"/>
    </row>
    <row r="35" spans="1:7" ht="15" customHeight="1" thickBot="1" x14ac:dyDescent="0.25">
      <c r="A35" s="91">
        <f>'==HUNTER by BLIND=='!A34</f>
        <v>44926</v>
      </c>
      <c r="B35" s="142">
        <v>0</v>
      </c>
      <c r="C35" s="142">
        <v>0</v>
      </c>
      <c r="D35" s="142">
        <v>0</v>
      </c>
      <c r="E35" s="74" t="s">
        <v>85</v>
      </c>
      <c r="F35" s="75" t="s">
        <v>85</v>
      </c>
      <c r="G35" s="122"/>
    </row>
    <row r="36" spans="1:7" ht="15" customHeight="1" thickTop="1" thickBot="1" x14ac:dyDescent="0.25">
      <c r="A36" s="78" t="s">
        <v>69</v>
      </c>
      <c r="B36" s="38">
        <f>SUM(B2:B35)</f>
        <v>50</v>
      </c>
      <c r="C36" s="39">
        <f>SUM(C2:C35)</f>
        <v>5</v>
      </c>
      <c r="D36" s="39">
        <f>SUM(D2:D35)</f>
        <v>24</v>
      </c>
      <c r="E36" s="76">
        <f>C36/B36</f>
        <v>0.1</v>
      </c>
      <c r="F36" s="77">
        <f t="shared" si="1"/>
        <v>0.48</v>
      </c>
      <c r="G36" s="39">
        <f>SUM(G2:G35)</f>
        <v>21</v>
      </c>
    </row>
    <row r="37" spans="1:7" ht="15" customHeight="1" thickTop="1" x14ac:dyDescent="0.2">
      <c r="A37" s="12"/>
      <c r="F37" s="107"/>
    </row>
    <row r="38" spans="1:7" ht="15" customHeight="1" x14ac:dyDescent="0.2">
      <c r="A38" s="73"/>
      <c r="B38" s="105"/>
      <c r="C38" s="16"/>
      <c r="D38" s="106"/>
      <c r="E38" s="105"/>
    </row>
    <row r="39" spans="1:7" ht="15" customHeight="1" x14ac:dyDescent="0.2">
      <c r="C39" s="121"/>
      <c r="D39" s="152"/>
      <c r="E39" s="152"/>
      <c r="F39" s="160"/>
    </row>
    <row r="40" spans="1:7" ht="15" customHeight="1" x14ac:dyDescent="0.2">
      <c r="B40" s="107"/>
      <c r="C40" s="121"/>
      <c r="D40" s="107"/>
    </row>
  </sheetData>
  <mergeCells count="1">
    <mergeCell ref="D39:F39"/>
  </mergeCells>
  <phoneticPr fontId="0" type="noConversion"/>
  <printOptions horizontalCentered="1" verticalCentered="1"/>
  <pageMargins left="0.75" right="0.75" top="0.75" bottom="0.25" header="0.5" footer="0.5"/>
  <pageSetup orientation="portrait" horizontalDpi="4294967293" verticalDpi="1200" r:id="rId1"/>
  <headerFooter alignWithMargins="0">
    <oddHeader>&amp;C&amp;24 2021/22 Total Upland Bird Harvest Summary (McCormack Unit)</oddHeader>
  </headerFooter>
  <ignoredErrors>
    <ignoredError sqref="E36:F36 E2:F2 E3:E4 F3:F4 E6 F6 E9:E10 F9:F10 E12 E15:E19 E21 E23 F12 F15:F19 F21 F23 E26:E27 E29:E31 F26:F27 F29:F31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4"/>
  <sheetViews>
    <sheetView showGridLines="0" showRuler="0" topLeftCell="A13" zoomScaleNormal="100" workbookViewId="0">
      <selection activeCell="A17" sqref="A17:A42"/>
    </sheetView>
  </sheetViews>
  <sheetFormatPr defaultRowHeight="15" customHeight="1" x14ac:dyDescent="0.2"/>
  <cols>
    <col min="1" max="1" width="8.7109375" style="12" customWidth="1"/>
    <col min="2" max="9" width="20.7109375" style="12" customWidth="1"/>
    <col min="10" max="16384" width="9.140625" style="23"/>
  </cols>
  <sheetData>
    <row r="1" spans="1:9" ht="15" customHeight="1" x14ac:dyDescent="0.2">
      <c r="A1" s="37" t="s">
        <v>59</v>
      </c>
      <c r="B1" s="37" t="s">
        <v>60</v>
      </c>
      <c r="C1" s="37" t="s">
        <v>61</v>
      </c>
      <c r="D1" s="37" t="s">
        <v>62</v>
      </c>
      <c r="E1" s="37" t="s">
        <v>63</v>
      </c>
      <c r="F1" s="37" t="s">
        <v>64</v>
      </c>
      <c r="G1" s="37" t="s">
        <v>3</v>
      </c>
      <c r="H1" s="37" t="s">
        <v>5</v>
      </c>
      <c r="I1" s="37" t="s">
        <v>65</v>
      </c>
    </row>
    <row r="2" spans="1:9" ht="15" customHeight="1" x14ac:dyDescent="0.2">
      <c r="A2" s="42" t="s">
        <v>26</v>
      </c>
      <c r="B2" s="13" t="s">
        <v>71</v>
      </c>
      <c r="C2" s="13" t="s">
        <v>80</v>
      </c>
      <c r="D2" s="43">
        <f>'==HUNTER by BLIND=='!B50</f>
        <v>1</v>
      </c>
      <c r="E2" s="43">
        <f>'==DUCK by BLIND=='!B50</f>
        <v>0</v>
      </c>
      <c r="F2" s="43">
        <f>'==GOOSE by BLIND=='!B50</f>
        <v>0</v>
      </c>
      <c r="G2" s="44">
        <f t="shared" ref="G2:G43" si="0">E2/D2</f>
        <v>0</v>
      </c>
      <c r="H2" s="44">
        <f t="shared" ref="H2:H43" si="1">F2/D2</f>
        <v>0</v>
      </c>
      <c r="I2" s="44">
        <f t="shared" ref="I2:I43" si="2">(E2+F2)/D2</f>
        <v>0</v>
      </c>
    </row>
    <row r="3" spans="1:9" ht="15" customHeight="1" x14ac:dyDescent="0.2">
      <c r="A3" s="42" t="s">
        <v>27</v>
      </c>
      <c r="B3" s="79" t="s">
        <v>71</v>
      </c>
      <c r="C3" s="13" t="s">
        <v>80</v>
      </c>
      <c r="D3" s="43">
        <f>'==HUNTER by BLIND=='!C50</f>
        <v>4</v>
      </c>
      <c r="E3" s="43">
        <f>'==DUCK by BLIND=='!C50</f>
        <v>10</v>
      </c>
      <c r="F3" s="43">
        <f>'==GOOSE by BLIND=='!C50</f>
        <v>0</v>
      </c>
      <c r="G3" s="44">
        <f t="shared" si="0"/>
        <v>2.5</v>
      </c>
      <c r="H3" s="44">
        <f t="shared" si="1"/>
        <v>0</v>
      </c>
      <c r="I3" s="44">
        <f t="shared" si="2"/>
        <v>2.5</v>
      </c>
    </row>
    <row r="4" spans="1:9" ht="15" customHeight="1" x14ac:dyDescent="0.2">
      <c r="A4" s="42" t="s">
        <v>28</v>
      </c>
      <c r="B4" s="79" t="s">
        <v>71</v>
      </c>
      <c r="C4" s="13" t="s">
        <v>81</v>
      </c>
      <c r="D4" s="43">
        <f>'==HUNTER by BLIND=='!D50</f>
        <v>16</v>
      </c>
      <c r="E4" s="43">
        <f>'==DUCK by BLIND=='!D50</f>
        <v>29</v>
      </c>
      <c r="F4" s="43">
        <f>'==GOOSE by BLIND=='!D50</f>
        <v>1</v>
      </c>
      <c r="G4" s="44">
        <f t="shared" si="0"/>
        <v>1.8125</v>
      </c>
      <c r="H4" s="44">
        <f t="shared" si="1"/>
        <v>6.25E-2</v>
      </c>
      <c r="I4" s="44">
        <f t="shared" si="2"/>
        <v>1.875</v>
      </c>
    </row>
    <row r="5" spans="1:9" ht="15" customHeight="1" x14ac:dyDescent="0.2">
      <c r="A5" s="42" t="s">
        <v>29</v>
      </c>
      <c r="B5" s="79" t="s">
        <v>71</v>
      </c>
      <c r="C5" s="79" t="s">
        <v>81</v>
      </c>
      <c r="D5" s="43">
        <f>'==HUNTER by BLIND=='!E50</f>
        <v>52</v>
      </c>
      <c r="E5" s="43">
        <f>'==DUCK by BLIND=='!E50</f>
        <v>76</v>
      </c>
      <c r="F5" s="43">
        <f>'==GOOSE by BLIND=='!E50</f>
        <v>4</v>
      </c>
      <c r="G5" s="44">
        <f t="shared" si="0"/>
        <v>1.4615384615384615</v>
      </c>
      <c r="H5" s="44">
        <f t="shared" si="1"/>
        <v>7.6923076923076927E-2</v>
      </c>
      <c r="I5" s="44">
        <f t="shared" si="2"/>
        <v>1.5384615384615385</v>
      </c>
    </row>
    <row r="6" spans="1:9" ht="15" customHeight="1" x14ac:dyDescent="0.2">
      <c r="A6" s="42" t="s">
        <v>48</v>
      </c>
      <c r="B6" s="79" t="s">
        <v>71</v>
      </c>
      <c r="C6" s="79" t="s">
        <v>81</v>
      </c>
      <c r="D6" s="43">
        <f>'==HUNTER by BLIND=='!F50</f>
        <v>22</v>
      </c>
      <c r="E6" s="43">
        <f>'==DUCK by BLIND=='!F50</f>
        <v>30</v>
      </c>
      <c r="F6" s="43">
        <f>'==GOOSE by BLIND=='!F50</f>
        <v>1</v>
      </c>
      <c r="G6" s="44">
        <f t="shared" si="0"/>
        <v>1.3636363636363635</v>
      </c>
      <c r="H6" s="44">
        <f t="shared" si="1"/>
        <v>4.5454545454545456E-2</v>
      </c>
      <c r="I6" s="44">
        <f t="shared" si="2"/>
        <v>1.4090909090909092</v>
      </c>
    </row>
    <row r="7" spans="1:9" ht="15" customHeight="1" x14ac:dyDescent="0.2">
      <c r="A7" s="42" t="s">
        <v>9</v>
      </c>
      <c r="B7" s="79" t="s">
        <v>71</v>
      </c>
      <c r="C7" s="79" t="s">
        <v>81</v>
      </c>
      <c r="D7" s="43">
        <f>'==HUNTER by BLIND=='!G50</f>
        <v>9</v>
      </c>
      <c r="E7" s="43">
        <f>'==DUCK by BLIND=='!G50</f>
        <v>4</v>
      </c>
      <c r="F7" s="43">
        <f>'==GOOSE by BLIND=='!G50</f>
        <v>0</v>
      </c>
      <c r="G7" s="44">
        <f t="shared" si="0"/>
        <v>0.44444444444444442</v>
      </c>
      <c r="H7" s="44">
        <f t="shared" si="1"/>
        <v>0</v>
      </c>
      <c r="I7" s="44">
        <f t="shared" si="2"/>
        <v>0.44444444444444442</v>
      </c>
    </row>
    <row r="8" spans="1:9" ht="15" customHeight="1" x14ac:dyDescent="0.2">
      <c r="A8" s="42" t="s">
        <v>8</v>
      </c>
      <c r="B8" s="79" t="s">
        <v>71</v>
      </c>
      <c r="C8" s="79" t="s">
        <v>81</v>
      </c>
      <c r="D8" s="43">
        <f>'==HUNTER by BLIND=='!H50</f>
        <v>0</v>
      </c>
      <c r="E8" s="43">
        <f>'==DUCK by BLIND=='!H50</f>
        <v>0</v>
      </c>
      <c r="F8" s="43">
        <f>'==GOOSE by BLIND=='!H50</f>
        <v>0</v>
      </c>
      <c r="G8" s="44" t="e">
        <f t="shared" si="0"/>
        <v>#DIV/0!</v>
      </c>
      <c r="H8" s="44" t="e">
        <f t="shared" si="1"/>
        <v>#DIV/0!</v>
      </c>
      <c r="I8" s="44" t="e">
        <f t="shared" si="2"/>
        <v>#DIV/0!</v>
      </c>
    </row>
    <row r="9" spans="1:9" ht="15" customHeight="1" x14ac:dyDescent="0.2">
      <c r="A9" s="42" t="s">
        <v>7</v>
      </c>
      <c r="B9" s="79" t="s">
        <v>71</v>
      </c>
      <c r="C9" s="79" t="s">
        <v>81</v>
      </c>
      <c r="D9" s="43">
        <f>'==HUNTER by BLIND=='!I50</f>
        <v>26</v>
      </c>
      <c r="E9" s="43">
        <f>'==DUCK by BLIND=='!I50</f>
        <v>29</v>
      </c>
      <c r="F9" s="43">
        <f>'==GOOSE by BLIND=='!I50</f>
        <v>0</v>
      </c>
      <c r="G9" s="44">
        <f t="shared" si="0"/>
        <v>1.1153846153846154</v>
      </c>
      <c r="H9" s="44">
        <f t="shared" si="1"/>
        <v>0</v>
      </c>
      <c r="I9" s="44">
        <f t="shared" si="2"/>
        <v>1.1153846153846154</v>
      </c>
    </row>
    <row r="10" spans="1:9" ht="15" customHeight="1" x14ac:dyDescent="0.2">
      <c r="A10" s="42" t="s">
        <v>10</v>
      </c>
      <c r="B10" s="79" t="s">
        <v>71</v>
      </c>
      <c r="C10" s="79" t="s">
        <v>81</v>
      </c>
      <c r="D10" s="43">
        <f>'==HUNTER by BLIND=='!J50</f>
        <v>31</v>
      </c>
      <c r="E10" s="43">
        <f>'==DUCK by BLIND=='!J50</f>
        <v>25</v>
      </c>
      <c r="F10" s="43">
        <f>'==GOOSE by BLIND=='!J50</f>
        <v>1</v>
      </c>
      <c r="G10" s="44">
        <f t="shared" si="0"/>
        <v>0.80645161290322576</v>
      </c>
      <c r="H10" s="44">
        <f t="shared" si="1"/>
        <v>3.2258064516129031E-2</v>
      </c>
      <c r="I10" s="44">
        <f t="shared" si="2"/>
        <v>0.83870967741935487</v>
      </c>
    </row>
    <row r="11" spans="1:9" ht="15" customHeight="1" x14ac:dyDescent="0.2">
      <c r="A11" s="42" t="s">
        <v>30</v>
      </c>
      <c r="B11" s="79" t="s">
        <v>71</v>
      </c>
      <c r="C11" s="79" t="s">
        <v>80</v>
      </c>
      <c r="D11" s="43">
        <f>'==HUNTER by BLIND=='!K50</f>
        <v>7</v>
      </c>
      <c r="E11" s="43">
        <f>'==DUCK by BLIND=='!K50</f>
        <v>3</v>
      </c>
      <c r="F11" s="43">
        <f>'==GOOSE by BLIND=='!K50</f>
        <v>0</v>
      </c>
      <c r="G11" s="44">
        <f t="shared" si="0"/>
        <v>0.42857142857142855</v>
      </c>
      <c r="H11" s="44">
        <f t="shared" si="1"/>
        <v>0</v>
      </c>
      <c r="I11" s="44">
        <f t="shared" si="2"/>
        <v>0.42857142857142855</v>
      </c>
    </row>
    <row r="12" spans="1:9" ht="15" customHeight="1" x14ac:dyDescent="0.2">
      <c r="A12" s="42" t="s">
        <v>31</v>
      </c>
      <c r="B12" s="79" t="s">
        <v>71</v>
      </c>
      <c r="C12" s="79" t="s">
        <v>80</v>
      </c>
      <c r="D12" s="43">
        <f>'==HUNTER by BLIND=='!L50</f>
        <v>7</v>
      </c>
      <c r="E12" s="43">
        <f>'==DUCK by BLIND=='!L50</f>
        <v>3</v>
      </c>
      <c r="F12" s="43">
        <f>'==GOOSE by BLIND=='!L50</f>
        <v>0</v>
      </c>
      <c r="G12" s="44">
        <f t="shared" si="0"/>
        <v>0.42857142857142855</v>
      </c>
      <c r="H12" s="44">
        <f t="shared" si="1"/>
        <v>0</v>
      </c>
      <c r="I12" s="44">
        <f t="shared" si="2"/>
        <v>0.42857142857142855</v>
      </c>
    </row>
    <row r="13" spans="1:9" ht="15" customHeight="1" x14ac:dyDescent="0.2">
      <c r="A13" s="42" t="s">
        <v>32</v>
      </c>
      <c r="B13" s="79" t="s">
        <v>71</v>
      </c>
      <c r="C13" s="79" t="s">
        <v>81</v>
      </c>
      <c r="D13" s="43">
        <f>'==HUNTER by BLIND=='!M50</f>
        <v>17</v>
      </c>
      <c r="E13" s="43">
        <f>'==DUCK by BLIND=='!M50</f>
        <v>18</v>
      </c>
      <c r="F13" s="43">
        <f>'==GOOSE by BLIND=='!M50</f>
        <v>0</v>
      </c>
      <c r="G13" s="44">
        <f t="shared" si="0"/>
        <v>1.0588235294117647</v>
      </c>
      <c r="H13" s="44">
        <f t="shared" si="1"/>
        <v>0</v>
      </c>
      <c r="I13" s="44">
        <f t="shared" si="2"/>
        <v>1.0588235294117647</v>
      </c>
    </row>
    <row r="14" spans="1:9" ht="15" customHeight="1" x14ac:dyDescent="0.2">
      <c r="A14" s="42" t="s">
        <v>33</v>
      </c>
      <c r="B14" s="79" t="s">
        <v>71</v>
      </c>
      <c r="C14" s="79" t="s">
        <v>81</v>
      </c>
      <c r="D14" s="43">
        <f>'==HUNTER by BLIND=='!N50</f>
        <v>80</v>
      </c>
      <c r="E14" s="43">
        <f>'==DUCK by BLIND=='!N50</f>
        <v>133</v>
      </c>
      <c r="F14" s="43">
        <f>'==GOOSE by BLIND=='!N50</f>
        <v>10</v>
      </c>
      <c r="G14" s="44">
        <f t="shared" si="0"/>
        <v>1.6625000000000001</v>
      </c>
      <c r="H14" s="44">
        <f t="shared" si="1"/>
        <v>0.125</v>
      </c>
      <c r="I14" s="44">
        <f t="shared" si="2"/>
        <v>1.7875000000000001</v>
      </c>
    </row>
    <row r="15" spans="1:9" ht="15" customHeight="1" x14ac:dyDescent="0.2">
      <c r="A15" s="42" t="s">
        <v>34</v>
      </c>
      <c r="B15" s="79" t="s">
        <v>71</v>
      </c>
      <c r="C15" s="79" t="s">
        <v>81</v>
      </c>
      <c r="D15" s="43">
        <f>'==HUNTER by BLIND=='!O50</f>
        <v>24</v>
      </c>
      <c r="E15" s="43">
        <f>'==DUCK by BLIND=='!O50</f>
        <v>17</v>
      </c>
      <c r="F15" s="43">
        <f>'==GOOSE by BLIND=='!O50</f>
        <v>2</v>
      </c>
      <c r="G15" s="44">
        <f t="shared" si="0"/>
        <v>0.70833333333333337</v>
      </c>
      <c r="H15" s="44">
        <f t="shared" si="1"/>
        <v>8.3333333333333329E-2</v>
      </c>
      <c r="I15" s="44">
        <f t="shared" si="2"/>
        <v>0.79166666666666663</v>
      </c>
    </row>
    <row r="16" spans="1:9" ht="15" customHeight="1" x14ac:dyDescent="0.2">
      <c r="A16" s="42" t="s">
        <v>35</v>
      </c>
      <c r="B16" s="79" t="s">
        <v>71</v>
      </c>
      <c r="C16" s="79" t="s">
        <v>81</v>
      </c>
      <c r="D16" s="43">
        <f>'==HUNTER by BLIND=='!P50</f>
        <v>1</v>
      </c>
      <c r="E16" s="43">
        <f>'==DUCK by BLIND=='!P50</f>
        <v>0</v>
      </c>
      <c r="F16" s="43">
        <f>'==GOOSE by BLIND=='!P50</f>
        <v>0</v>
      </c>
      <c r="G16" s="44">
        <f t="shared" si="0"/>
        <v>0</v>
      </c>
      <c r="H16" s="44">
        <f t="shared" si="1"/>
        <v>0</v>
      </c>
      <c r="I16" s="44">
        <f t="shared" si="2"/>
        <v>0</v>
      </c>
    </row>
    <row r="17" spans="1:9" ht="15" customHeight="1" x14ac:dyDescent="0.2">
      <c r="A17" s="42" t="s">
        <v>11</v>
      </c>
      <c r="B17" s="13" t="s">
        <v>72</v>
      </c>
      <c r="C17" s="13" t="s">
        <v>82</v>
      </c>
      <c r="D17" s="43">
        <f>'==HUNTER by BLIND=='!Q50</f>
        <v>155</v>
      </c>
      <c r="E17" s="43">
        <f>'==DUCK by BLIND=='!Q50</f>
        <v>389</v>
      </c>
      <c r="F17" s="43">
        <f>'==GOOSE by BLIND=='!Q50</f>
        <v>15</v>
      </c>
      <c r="G17" s="44">
        <f>E17/D17</f>
        <v>2.5096774193548388</v>
      </c>
      <c r="H17" s="44">
        <f>F17/D17</f>
        <v>9.6774193548387094E-2</v>
      </c>
      <c r="I17" s="44">
        <f>(E17+F17)/D17</f>
        <v>2.6064516129032258</v>
      </c>
    </row>
    <row r="18" spans="1:9" ht="15" customHeight="1" x14ac:dyDescent="0.2">
      <c r="A18" s="42" t="s">
        <v>12</v>
      </c>
      <c r="B18" s="13" t="s">
        <v>72</v>
      </c>
      <c r="C18" s="79" t="s">
        <v>82</v>
      </c>
      <c r="D18" s="43">
        <f>'==HUNTER by BLIND=='!R50</f>
        <v>165</v>
      </c>
      <c r="E18" s="43">
        <f>'==DUCK by BLIND=='!R50</f>
        <v>617</v>
      </c>
      <c r="F18" s="43">
        <f>'==GOOSE by BLIND=='!R50</f>
        <v>23</v>
      </c>
      <c r="G18" s="44">
        <f>E18/D18</f>
        <v>3.7393939393939393</v>
      </c>
      <c r="H18" s="44">
        <f>F18/D18</f>
        <v>0.1393939393939394</v>
      </c>
      <c r="I18" s="44">
        <f>(E18+F18)/D18</f>
        <v>3.8787878787878789</v>
      </c>
    </row>
    <row r="19" spans="1:9" ht="15" customHeight="1" x14ac:dyDescent="0.2">
      <c r="A19" s="42" t="s">
        <v>13</v>
      </c>
      <c r="B19" s="13" t="s">
        <v>72</v>
      </c>
      <c r="C19" s="79" t="s">
        <v>82</v>
      </c>
      <c r="D19" s="43">
        <f>'==HUNTER by BLIND=='!S50</f>
        <v>188</v>
      </c>
      <c r="E19" s="43">
        <f>'==DUCK by BLIND=='!S50</f>
        <v>885</v>
      </c>
      <c r="F19" s="43">
        <f>'==GOOSE by BLIND=='!S50</f>
        <v>41</v>
      </c>
      <c r="G19" s="44">
        <f>E19/D19</f>
        <v>4.707446808510638</v>
      </c>
      <c r="H19" s="44">
        <f>F19/D19</f>
        <v>0.21808510638297873</v>
      </c>
      <c r="I19" s="44">
        <f>(E19+F19)/D19</f>
        <v>4.9255319148936172</v>
      </c>
    </row>
    <row r="20" spans="1:9" ht="15" customHeight="1" x14ac:dyDescent="0.2">
      <c r="A20" s="42" t="s">
        <v>14</v>
      </c>
      <c r="B20" s="13" t="s">
        <v>73</v>
      </c>
      <c r="C20" s="13" t="s">
        <v>83</v>
      </c>
      <c r="D20" s="43">
        <f>'==HUNTER by BLIND=='!T50</f>
        <v>0</v>
      </c>
      <c r="E20" s="43">
        <f>'==DUCK by BLIND=='!T50</f>
        <v>0</v>
      </c>
      <c r="F20" s="43">
        <f>'==GOOSE by BLIND=='!T50</f>
        <v>0</v>
      </c>
      <c r="G20" s="44" t="e">
        <f>E20/D20</f>
        <v>#DIV/0!</v>
      </c>
      <c r="H20" s="44" t="e">
        <f>F20/D20</f>
        <v>#DIV/0!</v>
      </c>
      <c r="I20" s="44" t="e">
        <f>(E20+F20)/D20</f>
        <v>#DIV/0!</v>
      </c>
    </row>
    <row r="21" spans="1:9" ht="15" customHeight="1" x14ac:dyDescent="0.2">
      <c r="A21" s="42" t="s">
        <v>15</v>
      </c>
      <c r="B21" s="13" t="s">
        <v>72</v>
      </c>
      <c r="C21" s="13" t="s">
        <v>79</v>
      </c>
      <c r="D21" s="43">
        <f>'==HUNTER by BLIND=='!U50</f>
        <v>166</v>
      </c>
      <c r="E21" s="43">
        <f>'==DUCK by BLIND=='!U50</f>
        <v>447</v>
      </c>
      <c r="F21" s="43">
        <f>'==GOOSE by BLIND=='!U50</f>
        <v>25</v>
      </c>
      <c r="G21" s="44">
        <f t="shared" si="0"/>
        <v>2.6927710843373496</v>
      </c>
      <c r="H21" s="44">
        <f t="shared" si="1"/>
        <v>0.15060240963855423</v>
      </c>
      <c r="I21" s="44">
        <f t="shared" si="2"/>
        <v>2.8433734939759034</v>
      </c>
    </row>
    <row r="22" spans="1:9" ht="15" customHeight="1" x14ac:dyDescent="0.2">
      <c r="A22" s="42" t="s">
        <v>16</v>
      </c>
      <c r="B22" s="79" t="s">
        <v>72</v>
      </c>
      <c r="C22" s="79" t="s">
        <v>79</v>
      </c>
      <c r="D22" s="43">
        <f>'==HUNTER by BLIND=='!V50</f>
        <v>57</v>
      </c>
      <c r="E22" s="43">
        <f>'==DUCK by BLIND=='!V50</f>
        <v>57</v>
      </c>
      <c r="F22" s="43">
        <f>'==GOOSE by BLIND=='!V50</f>
        <v>8</v>
      </c>
      <c r="G22" s="44">
        <f t="shared" si="0"/>
        <v>1</v>
      </c>
      <c r="H22" s="44">
        <f t="shared" si="1"/>
        <v>0.14035087719298245</v>
      </c>
      <c r="I22" s="44">
        <f t="shared" si="2"/>
        <v>1.1403508771929824</v>
      </c>
    </row>
    <row r="23" spans="1:9" ht="15" customHeight="1" x14ac:dyDescent="0.2">
      <c r="A23" s="42" t="s">
        <v>17</v>
      </c>
      <c r="B23" s="79" t="s">
        <v>72</v>
      </c>
      <c r="C23" s="79" t="s">
        <v>79</v>
      </c>
      <c r="D23" s="43">
        <f>'==HUNTER by BLIND=='!W50</f>
        <v>157</v>
      </c>
      <c r="E23" s="43">
        <f>'==DUCK by BLIND=='!W50</f>
        <v>361</v>
      </c>
      <c r="F23" s="43">
        <f>'==GOOSE by BLIND=='!W50</f>
        <v>23</v>
      </c>
      <c r="G23" s="44">
        <f t="shared" si="0"/>
        <v>2.2993630573248409</v>
      </c>
      <c r="H23" s="44">
        <f t="shared" si="1"/>
        <v>0.1464968152866242</v>
      </c>
      <c r="I23" s="44">
        <f t="shared" si="2"/>
        <v>2.4458598726114649</v>
      </c>
    </row>
    <row r="24" spans="1:9" ht="15" customHeight="1" x14ac:dyDescent="0.2">
      <c r="A24" s="42" t="s">
        <v>18</v>
      </c>
      <c r="B24" s="79" t="s">
        <v>72</v>
      </c>
      <c r="C24" s="79" t="s">
        <v>79</v>
      </c>
      <c r="D24" s="43">
        <f>'==HUNTER by BLIND=='!X50</f>
        <v>153</v>
      </c>
      <c r="E24" s="43">
        <f>'==DUCK by BLIND=='!X50</f>
        <v>468</v>
      </c>
      <c r="F24" s="43">
        <f>'==GOOSE by BLIND=='!X50</f>
        <v>41</v>
      </c>
      <c r="G24" s="44">
        <f t="shared" si="0"/>
        <v>3.0588235294117645</v>
      </c>
      <c r="H24" s="44">
        <f t="shared" si="1"/>
        <v>0.26797385620915032</v>
      </c>
      <c r="I24" s="44">
        <f t="shared" si="2"/>
        <v>3.3267973856209152</v>
      </c>
    </row>
    <row r="25" spans="1:9" ht="15" customHeight="1" x14ac:dyDescent="0.2">
      <c r="A25" s="42" t="s">
        <v>19</v>
      </c>
      <c r="B25" s="79" t="s">
        <v>72</v>
      </c>
      <c r="C25" s="13" t="s">
        <v>78</v>
      </c>
      <c r="D25" s="43">
        <f>'==HUNTER by BLIND=='!Y50</f>
        <v>84</v>
      </c>
      <c r="E25" s="43">
        <f>'==DUCK by BLIND=='!Y50</f>
        <v>111</v>
      </c>
      <c r="F25" s="43">
        <f>'==GOOSE by BLIND=='!Y50</f>
        <v>4</v>
      </c>
      <c r="G25" s="44">
        <f t="shared" si="0"/>
        <v>1.3214285714285714</v>
      </c>
      <c r="H25" s="44">
        <f t="shared" si="1"/>
        <v>4.7619047619047616E-2</v>
      </c>
      <c r="I25" s="44">
        <f t="shared" si="2"/>
        <v>1.3690476190476191</v>
      </c>
    </row>
    <row r="26" spans="1:9" ht="15" customHeight="1" x14ac:dyDescent="0.2">
      <c r="A26" s="42" t="s">
        <v>20</v>
      </c>
      <c r="B26" s="79" t="s">
        <v>72</v>
      </c>
      <c r="C26" s="79" t="s">
        <v>78</v>
      </c>
      <c r="D26" s="43">
        <f>'==HUNTER by BLIND=='!Z50</f>
        <v>43</v>
      </c>
      <c r="E26" s="43">
        <f>'==DUCK by BLIND=='!Z50</f>
        <v>25</v>
      </c>
      <c r="F26" s="43">
        <f>'==GOOSE by BLIND=='!Z50</f>
        <v>13</v>
      </c>
      <c r="G26" s="44">
        <f t="shared" si="0"/>
        <v>0.58139534883720934</v>
      </c>
      <c r="H26" s="44">
        <f t="shared" si="1"/>
        <v>0.30232558139534882</v>
      </c>
      <c r="I26" s="44">
        <f t="shared" si="2"/>
        <v>0.88372093023255816</v>
      </c>
    </row>
    <row r="27" spans="1:9" ht="15" customHeight="1" x14ac:dyDescent="0.2">
      <c r="A27" s="42" t="s">
        <v>21</v>
      </c>
      <c r="B27" s="79" t="s">
        <v>72</v>
      </c>
      <c r="C27" s="79" t="s">
        <v>78</v>
      </c>
      <c r="D27" s="43">
        <f>'==HUNTER by BLIND=='!AA50</f>
        <v>77</v>
      </c>
      <c r="E27" s="43">
        <f>'==DUCK by BLIND=='!AA50</f>
        <v>122</v>
      </c>
      <c r="F27" s="43">
        <f>'==GOOSE by BLIND=='!AA50</f>
        <v>14</v>
      </c>
      <c r="G27" s="44">
        <f t="shared" si="0"/>
        <v>1.5844155844155845</v>
      </c>
      <c r="H27" s="44">
        <f t="shared" si="1"/>
        <v>0.18181818181818182</v>
      </c>
      <c r="I27" s="44">
        <f t="shared" si="2"/>
        <v>1.7662337662337662</v>
      </c>
    </row>
    <row r="28" spans="1:9" ht="15" customHeight="1" x14ac:dyDescent="0.2">
      <c r="A28" s="42" t="s">
        <v>22</v>
      </c>
      <c r="B28" s="79" t="s">
        <v>72</v>
      </c>
      <c r="C28" s="79" t="s">
        <v>78</v>
      </c>
      <c r="D28" s="43">
        <f>'==HUNTER by BLIND=='!AB50</f>
        <v>70</v>
      </c>
      <c r="E28" s="43">
        <f>'==DUCK by BLIND=='!AB50</f>
        <v>127</v>
      </c>
      <c r="F28" s="43">
        <f>'==GOOSE by BLIND=='!AB50</f>
        <v>12</v>
      </c>
      <c r="G28" s="44">
        <f t="shared" si="0"/>
        <v>1.8142857142857143</v>
      </c>
      <c r="H28" s="44">
        <f t="shared" si="1"/>
        <v>0.17142857142857143</v>
      </c>
      <c r="I28" s="44">
        <f t="shared" si="2"/>
        <v>1.9857142857142858</v>
      </c>
    </row>
    <row r="29" spans="1:9" ht="15" customHeight="1" x14ac:dyDescent="0.2">
      <c r="A29" s="42" t="s">
        <v>23</v>
      </c>
      <c r="B29" s="79" t="s">
        <v>72</v>
      </c>
      <c r="C29" s="79" t="s">
        <v>78</v>
      </c>
      <c r="D29" s="43">
        <f>'==HUNTER by BLIND=='!AC50</f>
        <v>67</v>
      </c>
      <c r="E29" s="43">
        <f>'==DUCK by BLIND=='!AC50</f>
        <v>68</v>
      </c>
      <c r="F29" s="43">
        <f>'==GOOSE by BLIND=='!AC50</f>
        <v>3</v>
      </c>
      <c r="G29" s="44">
        <f t="shared" si="0"/>
        <v>1.0149253731343284</v>
      </c>
      <c r="H29" s="44">
        <f t="shared" si="1"/>
        <v>4.4776119402985072E-2</v>
      </c>
      <c r="I29" s="44">
        <f t="shared" si="2"/>
        <v>1.0597014925373134</v>
      </c>
    </row>
    <row r="30" spans="1:9" ht="15" customHeight="1" x14ac:dyDescent="0.2">
      <c r="A30" s="42" t="s">
        <v>24</v>
      </c>
      <c r="B30" s="79" t="s">
        <v>72</v>
      </c>
      <c r="C30" s="79" t="s">
        <v>78</v>
      </c>
      <c r="D30" s="43">
        <f>'==HUNTER by BLIND=='!AD50</f>
        <v>55</v>
      </c>
      <c r="E30" s="43">
        <f>'==DUCK by BLIND=='!AD50</f>
        <v>87</v>
      </c>
      <c r="F30" s="43">
        <f>'==GOOSE by BLIND=='!AD50</f>
        <v>13</v>
      </c>
      <c r="G30" s="44">
        <f t="shared" si="0"/>
        <v>1.5818181818181818</v>
      </c>
      <c r="H30" s="44">
        <f t="shared" si="1"/>
        <v>0.23636363636363636</v>
      </c>
      <c r="I30" s="44">
        <f t="shared" si="2"/>
        <v>1.8181818181818181</v>
      </c>
    </row>
    <row r="31" spans="1:9" ht="15" customHeight="1" x14ac:dyDescent="0.2">
      <c r="A31" s="42" t="s">
        <v>25</v>
      </c>
      <c r="B31" s="79" t="s">
        <v>72</v>
      </c>
      <c r="C31" s="79" t="s">
        <v>78</v>
      </c>
      <c r="D31" s="43">
        <f>'==HUNTER by BLIND=='!AE50</f>
        <v>38</v>
      </c>
      <c r="E31" s="43">
        <f>'==DUCK by BLIND=='!AE50</f>
        <v>37</v>
      </c>
      <c r="F31" s="43">
        <f>'==GOOSE by BLIND=='!AE50</f>
        <v>11</v>
      </c>
      <c r="G31" s="44">
        <f t="shared" si="0"/>
        <v>0.97368421052631582</v>
      </c>
      <c r="H31" s="44">
        <f t="shared" si="1"/>
        <v>0.28947368421052633</v>
      </c>
      <c r="I31" s="44">
        <f t="shared" si="2"/>
        <v>1.263157894736842</v>
      </c>
    </row>
    <row r="32" spans="1:9" ht="15" customHeight="1" x14ac:dyDescent="0.2">
      <c r="A32" s="42" t="s">
        <v>36</v>
      </c>
      <c r="B32" s="13" t="s">
        <v>74</v>
      </c>
      <c r="C32" s="13" t="s">
        <v>6</v>
      </c>
      <c r="D32" s="43">
        <f>'==HUNTER by BLIND=='!AF50</f>
        <v>17</v>
      </c>
      <c r="E32" s="43">
        <f>'==DUCK by BLIND=='!AF50</f>
        <v>0</v>
      </c>
      <c r="F32" s="43">
        <f>'==GOOSE by BLIND=='!AF50</f>
        <v>21</v>
      </c>
      <c r="G32" s="44">
        <f t="shared" si="0"/>
        <v>0</v>
      </c>
      <c r="H32" s="44">
        <f t="shared" si="1"/>
        <v>1.2352941176470589</v>
      </c>
      <c r="I32" s="44">
        <f t="shared" si="2"/>
        <v>1.2352941176470589</v>
      </c>
    </row>
    <row r="33" spans="1:9" ht="15" customHeight="1" x14ac:dyDescent="0.2">
      <c r="A33" s="42" t="s">
        <v>37</v>
      </c>
      <c r="B33" s="79" t="s">
        <v>74</v>
      </c>
      <c r="C33" s="13" t="s">
        <v>6</v>
      </c>
      <c r="D33" s="43">
        <f>'==HUNTER by BLIND=='!AG50</f>
        <v>15</v>
      </c>
      <c r="E33" s="43">
        <f>'==DUCK by BLIND=='!AG50</f>
        <v>0</v>
      </c>
      <c r="F33" s="43">
        <f>'==GOOSE by BLIND=='!AG50</f>
        <v>8</v>
      </c>
      <c r="G33" s="44">
        <f t="shared" si="0"/>
        <v>0</v>
      </c>
      <c r="H33" s="44">
        <f t="shared" si="1"/>
        <v>0.53333333333333333</v>
      </c>
      <c r="I33" s="44">
        <f t="shared" si="2"/>
        <v>0.53333333333333333</v>
      </c>
    </row>
    <row r="34" spans="1:9" ht="15" customHeight="1" x14ac:dyDescent="0.2">
      <c r="A34" s="42" t="s">
        <v>38</v>
      </c>
      <c r="B34" s="79" t="s">
        <v>74</v>
      </c>
      <c r="C34" s="13" t="s">
        <v>7</v>
      </c>
      <c r="D34" s="43">
        <f>'==HUNTER by BLIND=='!AH50</f>
        <v>14</v>
      </c>
      <c r="E34" s="43">
        <f>'==DUCK by BLIND=='!AH50</f>
        <v>0</v>
      </c>
      <c r="F34" s="43">
        <f>'==GOOSE by BLIND=='!AH50</f>
        <v>62</v>
      </c>
      <c r="G34" s="44">
        <f t="shared" si="0"/>
        <v>0</v>
      </c>
      <c r="H34" s="44">
        <f t="shared" si="1"/>
        <v>4.4285714285714288</v>
      </c>
      <c r="I34" s="44">
        <f t="shared" si="2"/>
        <v>4.4285714285714288</v>
      </c>
    </row>
    <row r="35" spans="1:9" ht="15" customHeight="1" x14ac:dyDescent="0.2">
      <c r="A35" s="42" t="s">
        <v>39</v>
      </c>
      <c r="B35" s="79" t="s">
        <v>74</v>
      </c>
      <c r="C35" s="13" t="s">
        <v>7</v>
      </c>
      <c r="D35" s="43">
        <f>'==HUNTER by BLIND=='!AI50</f>
        <v>11</v>
      </c>
      <c r="E35" s="43">
        <f>'==DUCK by BLIND=='!AI50</f>
        <v>2</v>
      </c>
      <c r="F35" s="43">
        <f>'==GOOSE by BLIND=='!AI50</f>
        <v>25</v>
      </c>
      <c r="G35" s="44">
        <f t="shared" si="0"/>
        <v>0.18181818181818182</v>
      </c>
      <c r="H35" s="44">
        <f t="shared" si="1"/>
        <v>2.2727272727272729</v>
      </c>
      <c r="I35" s="44">
        <f t="shared" si="2"/>
        <v>2.4545454545454546</v>
      </c>
    </row>
    <row r="36" spans="1:9" ht="15" customHeight="1" x14ac:dyDescent="0.2">
      <c r="A36" s="42" t="s">
        <v>40</v>
      </c>
      <c r="B36" s="79" t="s">
        <v>74</v>
      </c>
      <c r="C36" s="13" t="s">
        <v>8</v>
      </c>
      <c r="D36" s="43">
        <f>'==HUNTER by BLIND=='!AJ50</f>
        <v>41</v>
      </c>
      <c r="E36" s="43">
        <f>'==DUCK by BLIND=='!AJ50</f>
        <v>4</v>
      </c>
      <c r="F36" s="43">
        <f>'==GOOSE by BLIND=='!AJ50</f>
        <v>50</v>
      </c>
      <c r="G36" s="44">
        <f t="shared" si="0"/>
        <v>9.7560975609756101E-2</v>
      </c>
      <c r="H36" s="44">
        <f t="shared" si="1"/>
        <v>1.2195121951219512</v>
      </c>
      <c r="I36" s="44">
        <f t="shared" si="2"/>
        <v>1.3170731707317074</v>
      </c>
    </row>
    <row r="37" spans="1:9" ht="15" customHeight="1" x14ac:dyDescent="0.2">
      <c r="A37" s="42" t="s">
        <v>41</v>
      </c>
      <c r="B37" s="79" t="s">
        <v>74</v>
      </c>
      <c r="C37" s="13" t="s">
        <v>8</v>
      </c>
      <c r="D37" s="43">
        <f>'==HUNTER by BLIND=='!AK50</f>
        <v>15</v>
      </c>
      <c r="E37" s="43">
        <f>'==DUCK by BLIND=='!AK50</f>
        <v>0</v>
      </c>
      <c r="F37" s="43">
        <f>'==GOOSE by BLIND=='!AK50</f>
        <v>36</v>
      </c>
      <c r="G37" s="44">
        <f t="shared" si="0"/>
        <v>0</v>
      </c>
      <c r="H37" s="44">
        <f t="shared" si="1"/>
        <v>2.4</v>
      </c>
      <c r="I37" s="44">
        <f t="shared" si="2"/>
        <v>2.4</v>
      </c>
    </row>
    <row r="38" spans="1:9" ht="15" customHeight="1" x14ac:dyDescent="0.2">
      <c r="A38" s="42" t="s">
        <v>42</v>
      </c>
      <c r="B38" s="79" t="s">
        <v>74</v>
      </c>
      <c r="C38" s="13" t="s">
        <v>9</v>
      </c>
      <c r="D38" s="43">
        <f>'==HUNTER by BLIND=='!AL50</f>
        <v>35</v>
      </c>
      <c r="E38" s="43">
        <f>'==DUCK by BLIND=='!AL50</f>
        <v>7</v>
      </c>
      <c r="F38" s="43">
        <f>'==GOOSE by BLIND=='!AL50</f>
        <v>18</v>
      </c>
      <c r="G38" s="44">
        <f t="shared" si="0"/>
        <v>0.2</v>
      </c>
      <c r="H38" s="44">
        <f t="shared" si="1"/>
        <v>0.51428571428571423</v>
      </c>
      <c r="I38" s="44">
        <f t="shared" si="2"/>
        <v>0.7142857142857143</v>
      </c>
    </row>
    <row r="39" spans="1:9" ht="15" customHeight="1" x14ac:dyDescent="0.2">
      <c r="A39" s="42" t="s">
        <v>43</v>
      </c>
      <c r="B39" s="79" t="s">
        <v>74</v>
      </c>
      <c r="C39" s="13" t="s">
        <v>9</v>
      </c>
      <c r="D39" s="43">
        <f>'==HUNTER by BLIND=='!AM50</f>
        <v>36</v>
      </c>
      <c r="E39" s="43">
        <f>'==DUCK by BLIND=='!AM50</f>
        <v>6</v>
      </c>
      <c r="F39" s="43">
        <f>'==GOOSE by BLIND=='!AM50</f>
        <v>96</v>
      </c>
      <c r="G39" s="44">
        <f t="shared" si="0"/>
        <v>0.16666666666666666</v>
      </c>
      <c r="H39" s="44">
        <f t="shared" si="1"/>
        <v>2.6666666666666665</v>
      </c>
      <c r="I39" s="44">
        <f t="shared" si="2"/>
        <v>2.8333333333333335</v>
      </c>
    </row>
    <row r="40" spans="1:9" ht="15" customHeight="1" x14ac:dyDescent="0.2">
      <c r="A40" s="42" t="s">
        <v>44</v>
      </c>
      <c r="B40" s="79" t="s">
        <v>74</v>
      </c>
      <c r="C40" s="13" t="s">
        <v>10</v>
      </c>
      <c r="D40" s="43">
        <f>'==HUNTER by BLIND=='!AN50</f>
        <v>4</v>
      </c>
      <c r="E40" s="43">
        <f>'==DUCK by BLIND=='!AN50</f>
        <v>5</v>
      </c>
      <c r="F40" s="43">
        <f>'==GOOSE by BLIND=='!AN50</f>
        <v>16</v>
      </c>
      <c r="G40" s="44">
        <f t="shared" si="0"/>
        <v>1.25</v>
      </c>
      <c r="H40" s="44">
        <f t="shared" si="1"/>
        <v>4</v>
      </c>
      <c r="I40" s="44">
        <f t="shared" si="2"/>
        <v>5.25</v>
      </c>
    </row>
    <row r="41" spans="1:9" ht="15" customHeight="1" x14ac:dyDescent="0.2">
      <c r="A41" s="42" t="s">
        <v>45</v>
      </c>
      <c r="B41" s="79" t="s">
        <v>74</v>
      </c>
      <c r="C41" s="13" t="s">
        <v>10</v>
      </c>
      <c r="D41" s="43">
        <f>'==HUNTER by BLIND=='!AO50</f>
        <v>10</v>
      </c>
      <c r="E41" s="43">
        <f>'==DUCK by BLIND=='!AO50</f>
        <v>47</v>
      </c>
      <c r="F41" s="43">
        <f>'==GOOSE by BLIND=='!AO50</f>
        <v>49</v>
      </c>
      <c r="G41" s="44">
        <f t="shared" si="0"/>
        <v>4.7</v>
      </c>
      <c r="H41" s="44">
        <f t="shared" si="1"/>
        <v>4.9000000000000004</v>
      </c>
      <c r="I41" s="44">
        <f t="shared" si="2"/>
        <v>9.6</v>
      </c>
    </row>
    <row r="42" spans="1:9" ht="15" customHeight="1" x14ac:dyDescent="0.2">
      <c r="A42" s="42" t="s">
        <v>46</v>
      </c>
      <c r="B42" s="13" t="s">
        <v>75</v>
      </c>
      <c r="C42" s="13" t="s">
        <v>76</v>
      </c>
      <c r="D42" s="43">
        <f>'==HUNTER by BLIND=='!AP50</f>
        <v>2</v>
      </c>
      <c r="E42" s="43">
        <f>'==DUCK by BLIND=='!AP50</f>
        <v>0</v>
      </c>
      <c r="F42" s="43">
        <f>'==GOOSE by BLIND=='!AP50</f>
        <v>0</v>
      </c>
      <c r="G42" s="44">
        <f t="shared" si="0"/>
        <v>0</v>
      </c>
      <c r="H42" s="44">
        <f t="shared" si="1"/>
        <v>0</v>
      </c>
      <c r="I42" s="44">
        <f t="shared" si="2"/>
        <v>0</v>
      </c>
    </row>
    <row r="43" spans="1:9" ht="15" customHeight="1" x14ac:dyDescent="0.2">
      <c r="A43" s="13">
        <v>61</v>
      </c>
      <c r="B43" s="13" t="s">
        <v>75</v>
      </c>
      <c r="C43" s="13" t="s">
        <v>77</v>
      </c>
      <c r="D43" s="43">
        <f>'==HUNTER by BLIND=='!AQ50</f>
        <v>11</v>
      </c>
      <c r="E43" s="43">
        <f>'==DUCK by BLIND=='!AQ50</f>
        <v>0</v>
      </c>
      <c r="F43" s="43">
        <f>'==GOOSE by BLIND=='!AQ50</f>
        <v>5</v>
      </c>
      <c r="G43" s="44">
        <f t="shared" si="0"/>
        <v>0</v>
      </c>
      <c r="H43" s="44">
        <f t="shared" si="1"/>
        <v>0.45454545454545453</v>
      </c>
      <c r="I43" s="44">
        <f t="shared" si="2"/>
        <v>0.45454545454545453</v>
      </c>
    </row>
    <row r="44" spans="1:9" ht="15" customHeight="1" x14ac:dyDescent="0.2">
      <c r="A44" s="13"/>
      <c r="B44" s="165" t="s">
        <v>53</v>
      </c>
      <c r="C44" s="166"/>
      <c r="D44" s="37">
        <f>SUM(D2:D43)</f>
        <v>1983</v>
      </c>
      <c r="E44" s="37">
        <f>SUM(E2:E43)</f>
        <v>4249</v>
      </c>
      <c r="F44" s="37">
        <f>SUM(F2:F43)</f>
        <v>651</v>
      </c>
      <c r="G44" s="45">
        <f>E44/D44</f>
        <v>2.1427130610186587</v>
      </c>
      <c r="H44" s="45">
        <f>F44/D44</f>
        <v>0.32829046898638425</v>
      </c>
      <c r="I44" s="45">
        <f>(E44+F44)/D44</f>
        <v>2.471003530005043</v>
      </c>
    </row>
  </sheetData>
  <mergeCells count="1">
    <mergeCell ref="B44:C44"/>
  </mergeCells>
  <phoneticPr fontId="2" type="noConversion"/>
  <pageMargins left="0.25" right="0.25" top="0.75" bottom="0.75" header="0.3" footer="0.3"/>
  <pageSetup orientation="portrait" horizontalDpi="4294967293" r:id="rId1"/>
  <headerFooter alignWithMargins="0">
    <oddHeader>&amp;C2019/20 Hunt Season</oddHeader>
  </headerFooter>
  <ignoredErrors>
    <ignoredError sqref="G2:I39 G40:I44" evalError="1"/>
    <ignoredError sqref="A17:A4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==HUNTER by BLIND==</vt:lpstr>
      <vt:lpstr>==DUCK by BLIND==</vt:lpstr>
      <vt:lpstr>==GOOSE by BLIND==</vt:lpstr>
      <vt:lpstr>TOTAL DUCK SUMM</vt:lpstr>
      <vt:lpstr>TOTAL GOOSE SUMM</vt:lpstr>
      <vt:lpstr>==UPLAND SUMM==</vt:lpstr>
      <vt:lpstr>Blind Ranking Stats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Dan Haas</cp:lastModifiedBy>
  <cp:lastPrinted>2019-12-02T16:07:27Z</cp:lastPrinted>
  <dcterms:created xsi:type="dcterms:W3CDTF">2002-10-11T22:30:14Z</dcterms:created>
  <dcterms:modified xsi:type="dcterms:W3CDTF">2023-01-31T18:03:30Z</dcterms:modified>
</cp:coreProperties>
</file>