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cRiver\Hunting\2020 Hunting Program\"/>
    </mc:Choice>
  </mc:AlternateContent>
  <xr:revisionPtr revIDLastSave="0" documentId="13_ncr:1_{13CEFA1D-76B8-47B6-8EA0-D88439ADDEC4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==HUNTER by BLIND==" sheetId="3" r:id="rId1"/>
    <sheet name="==DUCK by BLIND==" sheetId="1" r:id="rId2"/>
    <sheet name="==GOOSE by BLIND==" sheetId="2" r:id="rId3"/>
    <sheet name="TOTAL DUCK SUMM" sheetId="6" r:id="rId4"/>
    <sheet name="TOTAL GOOSE SUMM" sheetId="5" r:id="rId5"/>
    <sheet name="==UPLAND SUMM==" sheetId="7" r:id="rId6"/>
    <sheet name="Blind Ranking Stats" sheetId="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9" i="7" l="1"/>
  <c r="F48" i="7"/>
  <c r="F47" i="7"/>
  <c r="F46" i="7"/>
  <c r="F45" i="7"/>
  <c r="F44" i="7"/>
  <c r="F43" i="7"/>
  <c r="F42" i="7"/>
  <c r="F41" i="7"/>
  <c r="F40" i="7"/>
  <c r="F39" i="7"/>
  <c r="F38" i="7"/>
  <c r="F37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A49" i="7" l="1"/>
  <c r="A48" i="7"/>
  <c r="A47" i="7"/>
  <c r="A46" i="7"/>
  <c r="A45" i="7"/>
  <c r="A44" i="7"/>
  <c r="A43" i="7"/>
  <c r="A42" i="7"/>
  <c r="A41" i="7"/>
  <c r="A40" i="7"/>
  <c r="A39" i="7"/>
  <c r="A38" i="7"/>
  <c r="A37" i="7"/>
  <c r="A36" i="7" l="1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  <c r="A2" i="1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A2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5" i="6"/>
  <c r="A4" i="6"/>
  <c r="A3" i="6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G50" i="7" l="1"/>
  <c r="C16" i="5"/>
  <c r="C16" i="6"/>
  <c r="AR14" i="1"/>
  <c r="C10" i="5"/>
  <c r="C11" i="5"/>
  <c r="C12" i="5"/>
  <c r="B10" i="5"/>
  <c r="B11" i="5"/>
  <c r="B12" i="5"/>
  <c r="F16" i="7"/>
  <c r="E16" i="7"/>
  <c r="B16" i="5"/>
  <c r="C17" i="6"/>
  <c r="B16" i="6"/>
  <c r="D16" i="6" s="1"/>
  <c r="B15" i="6"/>
  <c r="AR16" i="3"/>
  <c r="AR16" i="2"/>
  <c r="AR17" i="2"/>
  <c r="AR16" i="1"/>
  <c r="C51" i="2"/>
  <c r="F3" i="8" s="1"/>
  <c r="AQ51" i="3"/>
  <c r="D43" i="8" s="1"/>
  <c r="AP51" i="3"/>
  <c r="D42" i="8" s="1"/>
  <c r="AO51" i="3"/>
  <c r="D41" i="8" s="1"/>
  <c r="AN51" i="3"/>
  <c r="D40" i="8" s="1"/>
  <c r="AM51" i="3"/>
  <c r="D39" i="8" s="1"/>
  <c r="AL51" i="3"/>
  <c r="D38" i="8" s="1"/>
  <c r="AK51" i="3"/>
  <c r="D37" i="8" s="1"/>
  <c r="AJ51" i="3"/>
  <c r="D36" i="8" s="1"/>
  <c r="AI51" i="3"/>
  <c r="AH51" i="3"/>
  <c r="D34" i="8" s="1"/>
  <c r="AG51" i="3"/>
  <c r="D33" i="8" s="1"/>
  <c r="AF51" i="3"/>
  <c r="D32" i="8" s="1"/>
  <c r="AE51" i="3"/>
  <c r="D31" i="8" s="1"/>
  <c r="AD51" i="3"/>
  <c r="AC51" i="3"/>
  <c r="D29" i="8" s="1"/>
  <c r="AB51" i="3"/>
  <c r="D28" i="8" s="1"/>
  <c r="AA51" i="3"/>
  <c r="D27" i="8" s="1"/>
  <c r="Z51" i="3"/>
  <c r="D26" i="8" s="1"/>
  <c r="Y51" i="3"/>
  <c r="D25" i="8" s="1"/>
  <c r="X51" i="3"/>
  <c r="D24" i="8" s="1"/>
  <c r="W51" i="3"/>
  <c r="D23" i="8" s="1"/>
  <c r="V51" i="3"/>
  <c r="D22" i="8" s="1"/>
  <c r="U51" i="3"/>
  <c r="D21" i="8" s="1"/>
  <c r="T51" i="3"/>
  <c r="S51" i="3"/>
  <c r="D19" i="8" s="1"/>
  <c r="R51" i="3"/>
  <c r="D18" i="8" s="1"/>
  <c r="Q51" i="3"/>
  <c r="D17" i="8" s="1"/>
  <c r="P51" i="3"/>
  <c r="D16" i="8" s="1"/>
  <c r="O51" i="3"/>
  <c r="D15" i="8" s="1"/>
  <c r="N51" i="3"/>
  <c r="M51" i="3"/>
  <c r="D13" i="8" s="1"/>
  <c r="L51" i="3"/>
  <c r="D12" i="8" s="1"/>
  <c r="K51" i="3"/>
  <c r="D11" i="8" s="1"/>
  <c r="J51" i="3"/>
  <c r="D10" i="8" s="1"/>
  <c r="I51" i="3"/>
  <c r="D9" i="8" s="1"/>
  <c r="H51" i="3"/>
  <c r="D8" i="8" s="1"/>
  <c r="G51" i="3"/>
  <c r="D7" i="8" s="1"/>
  <c r="F51" i="3"/>
  <c r="D6" i="8" s="1"/>
  <c r="E51" i="3"/>
  <c r="D5" i="8" s="1"/>
  <c r="D51" i="3"/>
  <c r="D4" i="8" s="1"/>
  <c r="C51" i="3"/>
  <c r="D3" i="8" s="1"/>
  <c r="B51" i="3"/>
  <c r="AQ51" i="2"/>
  <c r="F43" i="8" s="1"/>
  <c r="AP51" i="2"/>
  <c r="F42" i="8" s="1"/>
  <c r="AO51" i="2"/>
  <c r="F41" i="8" s="1"/>
  <c r="AN51" i="2"/>
  <c r="F40" i="8" s="1"/>
  <c r="AM51" i="2"/>
  <c r="AM52" i="2" s="1"/>
  <c r="AL51" i="2"/>
  <c r="AK51" i="2"/>
  <c r="F37" i="8" s="1"/>
  <c r="AJ51" i="2"/>
  <c r="AI51" i="2"/>
  <c r="AH51" i="2"/>
  <c r="F34" i="8" s="1"/>
  <c r="AG51" i="2"/>
  <c r="F33" i="8" s="1"/>
  <c r="AF51" i="2"/>
  <c r="F32" i="8" s="1"/>
  <c r="AE51" i="2"/>
  <c r="F31" i="8" s="1"/>
  <c r="AD51" i="2"/>
  <c r="F30" i="8" s="1"/>
  <c r="AC51" i="2"/>
  <c r="F29" i="8" s="1"/>
  <c r="AB51" i="2"/>
  <c r="F28" i="8" s="1"/>
  <c r="AA51" i="2"/>
  <c r="F27" i="8" s="1"/>
  <c r="Z51" i="2"/>
  <c r="F26" i="8" s="1"/>
  <c r="Y51" i="2"/>
  <c r="F25" i="8" s="1"/>
  <c r="X51" i="2"/>
  <c r="W51" i="2"/>
  <c r="F23" i="8" s="1"/>
  <c r="V51" i="2"/>
  <c r="U51" i="2"/>
  <c r="F21" i="8" s="1"/>
  <c r="T51" i="2"/>
  <c r="T52" i="2" s="1"/>
  <c r="S51" i="2"/>
  <c r="F19" i="8" s="1"/>
  <c r="R51" i="2"/>
  <c r="F18" i="8" s="1"/>
  <c r="Q51" i="2"/>
  <c r="F17" i="8" s="1"/>
  <c r="P51" i="2"/>
  <c r="F16" i="8" s="1"/>
  <c r="O51" i="2"/>
  <c r="F15" i="8" s="1"/>
  <c r="N51" i="2"/>
  <c r="F14" i="8" s="1"/>
  <c r="M51" i="2"/>
  <c r="F13" i="8" s="1"/>
  <c r="L51" i="2"/>
  <c r="F12" i="8" s="1"/>
  <c r="K51" i="2"/>
  <c r="J51" i="2"/>
  <c r="F10" i="8" s="1"/>
  <c r="I51" i="2"/>
  <c r="F9" i="8" s="1"/>
  <c r="H51" i="2"/>
  <c r="F8" i="8" s="1"/>
  <c r="G51" i="2"/>
  <c r="F7" i="8" s="1"/>
  <c r="F51" i="2"/>
  <c r="F6" i="8" s="1"/>
  <c r="E51" i="2"/>
  <c r="D51" i="2"/>
  <c r="F4" i="8" s="1"/>
  <c r="B51" i="2"/>
  <c r="F2" i="8" s="1"/>
  <c r="D50" i="7"/>
  <c r="B50" i="7"/>
  <c r="C50" i="7"/>
  <c r="B49" i="5"/>
  <c r="AQ51" i="1"/>
  <c r="E43" i="8" s="1"/>
  <c r="AP51" i="1"/>
  <c r="E42" i="8" s="1"/>
  <c r="AO51" i="1"/>
  <c r="E41" i="8" s="1"/>
  <c r="AN51" i="1"/>
  <c r="E40" i="8" s="1"/>
  <c r="AM51" i="1"/>
  <c r="E39" i="8" s="1"/>
  <c r="AL51" i="1"/>
  <c r="E38" i="8" s="1"/>
  <c r="AK51" i="1"/>
  <c r="E37" i="8" s="1"/>
  <c r="AJ51" i="1"/>
  <c r="E36" i="8" s="1"/>
  <c r="AI51" i="1"/>
  <c r="E35" i="8" s="1"/>
  <c r="AH51" i="1"/>
  <c r="E34" i="8" s="1"/>
  <c r="AG51" i="1"/>
  <c r="AF51" i="1"/>
  <c r="E32" i="8" s="1"/>
  <c r="AE51" i="1"/>
  <c r="E31" i="8" s="1"/>
  <c r="AD51" i="1"/>
  <c r="AC51" i="1"/>
  <c r="E29" i="8" s="1"/>
  <c r="AB51" i="1"/>
  <c r="E28" i="8" s="1"/>
  <c r="AA51" i="1"/>
  <c r="E27" i="8" s="1"/>
  <c r="Z51" i="1"/>
  <c r="E26" i="8" s="1"/>
  <c r="Y51" i="1"/>
  <c r="E25" i="8" s="1"/>
  <c r="X51" i="1"/>
  <c r="E24" i="8" s="1"/>
  <c r="W51" i="1"/>
  <c r="E23" i="8" s="1"/>
  <c r="V51" i="1"/>
  <c r="E22" i="8" s="1"/>
  <c r="U51" i="1"/>
  <c r="E21" i="8" s="1"/>
  <c r="T51" i="1"/>
  <c r="T52" i="1" s="1"/>
  <c r="S51" i="1"/>
  <c r="E19" i="8" s="1"/>
  <c r="R51" i="1"/>
  <c r="E18" i="8" s="1"/>
  <c r="Q51" i="1"/>
  <c r="E17" i="8" s="1"/>
  <c r="P51" i="1"/>
  <c r="E16" i="8" s="1"/>
  <c r="O51" i="1"/>
  <c r="N51" i="1"/>
  <c r="E14" i="8" s="1"/>
  <c r="M51" i="1"/>
  <c r="E13" i="8" s="1"/>
  <c r="L51" i="1"/>
  <c r="E12" i="8" s="1"/>
  <c r="K51" i="1"/>
  <c r="E11" i="8" s="1"/>
  <c r="J51" i="1"/>
  <c r="I51" i="1"/>
  <c r="H51" i="1"/>
  <c r="E8" i="8" s="1"/>
  <c r="G51" i="1"/>
  <c r="F51" i="1"/>
  <c r="E6" i="8" s="1"/>
  <c r="E51" i="1"/>
  <c r="E5" i="8" s="1"/>
  <c r="D51" i="1"/>
  <c r="C51" i="1"/>
  <c r="B51" i="1"/>
  <c r="F36" i="7"/>
  <c r="E36" i="7"/>
  <c r="F35" i="7"/>
  <c r="E35" i="7"/>
  <c r="F34" i="7"/>
  <c r="E34" i="7"/>
  <c r="F33" i="7"/>
  <c r="E33" i="7"/>
  <c r="F32" i="7"/>
  <c r="E32" i="7"/>
  <c r="F31" i="7"/>
  <c r="E31" i="7"/>
  <c r="F30" i="7"/>
  <c r="E30" i="7"/>
  <c r="F29" i="7"/>
  <c r="E29" i="7"/>
  <c r="F28" i="7"/>
  <c r="E28" i="7"/>
  <c r="F27" i="7"/>
  <c r="E27" i="7"/>
  <c r="F26" i="7"/>
  <c r="E26" i="7"/>
  <c r="F25" i="7"/>
  <c r="E25" i="7"/>
  <c r="F24" i="7"/>
  <c r="E24" i="7"/>
  <c r="F23" i="7"/>
  <c r="E23" i="7"/>
  <c r="F22" i="7"/>
  <c r="E22" i="7"/>
  <c r="F21" i="7"/>
  <c r="E21" i="7"/>
  <c r="F20" i="7"/>
  <c r="E20" i="7"/>
  <c r="F19" i="7"/>
  <c r="E19" i="7"/>
  <c r="F18" i="7"/>
  <c r="E18" i="7"/>
  <c r="F17" i="7"/>
  <c r="E17" i="7"/>
  <c r="F15" i="7"/>
  <c r="E15" i="7"/>
  <c r="F14" i="7"/>
  <c r="E14" i="7"/>
  <c r="F13" i="7"/>
  <c r="E13" i="7"/>
  <c r="F12" i="7"/>
  <c r="E12" i="7"/>
  <c r="F11" i="7"/>
  <c r="E11" i="7"/>
  <c r="F10" i="7"/>
  <c r="E10" i="7"/>
  <c r="F9" i="7"/>
  <c r="E9" i="7"/>
  <c r="F8" i="7"/>
  <c r="E8" i="7"/>
  <c r="F7" i="7"/>
  <c r="E7" i="7"/>
  <c r="F6" i="7"/>
  <c r="E6" i="7"/>
  <c r="F5" i="7"/>
  <c r="E5" i="7"/>
  <c r="F4" i="7"/>
  <c r="E4" i="7"/>
  <c r="F3" i="7"/>
  <c r="E3" i="7"/>
  <c r="F2" i="7"/>
  <c r="E2" i="7"/>
  <c r="AR49" i="2"/>
  <c r="AR48" i="2"/>
  <c r="AR47" i="2"/>
  <c r="AR46" i="2"/>
  <c r="AR45" i="2"/>
  <c r="AR44" i="2"/>
  <c r="AR43" i="2"/>
  <c r="AR42" i="2"/>
  <c r="AR41" i="2"/>
  <c r="AR40" i="2"/>
  <c r="AR39" i="2"/>
  <c r="AR38" i="2"/>
  <c r="AR37" i="2"/>
  <c r="AR36" i="2"/>
  <c r="AR35" i="2"/>
  <c r="AR34" i="2"/>
  <c r="AR33" i="2"/>
  <c r="AR32" i="2"/>
  <c r="AR31" i="2"/>
  <c r="AR30" i="2"/>
  <c r="AR29" i="2"/>
  <c r="AR28" i="2"/>
  <c r="AR27" i="2"/>
  <c r="AR26" i="2"/>
  <c r="AR25" i="2"/>
  <c r="AR24" i="2"/>
  <c r="AR23" i="2"/>
  <c r="AR22" i="2"/>
  <c r="AR21" i="2"/>
  <c r="AR20" i="2"/>
  <c r="AR19" i="2"/>
  <c r="AR18" i="2"/>
  <c r="AR15" i="2"/>
  <c r="AR14" i="2"/>
  <c r="AR13" i="2"/>
  <c r="AR12" i="2"/>
  <c r="AR11" i="2"/>
  <c r="AR10" i="2"/>
  <c r="AR9" i="2"/>
  <c r="AR8" i="2"/>
  <c r="AR7" i="2"/>
  <c r="AR6" i="2"/>
  <c r="AR5" i="2"/>
  <c r="AR4" i="2"/>
  <c r="AR3" i="2"/>
  <c r="AR2" i="2"/>
  <c r="AR49" i="3"/>
  <c r="AR48" i="3"/>
  <c r="AR47" i="3"/>
  <c r="AR46" i="3"/>
  <c r="AR45" i="3"/>
  <c r="AR44" i="3"/>
  <c r="AR43" i="3"/>
  <c r="AR42" i="3"/>
  <c r="AR41" i="3"/>
  <c r="AR40" i="3"/>
  <c r="AR39" i="3"/>
  <c r="AR38" i="3"/>
  <c r="AR37" i="3"/>
  <c r="AR36" i="3"/>
  <c r="AR35" i="3"/>
  <c r="AR34" i="3"/>
  <c r="AR33" i="3"/>
  <c r="AR32" i="3"/>
  <c r="AR31" i="3"/>
  <c r="AR30" i="3"/>
  <c r="AR29" i="3"/>
  <c r="AR28" i="3"/>
  <c r="AR27" i="3"/>
  <c r="AR26" i="3"/>
  <c r="AR25" i="3"/>
  <c r="AR24" i="3"/>
  <c r="AR23" i="3"/>
  <c r="AR22" i="3"/>
  <c r="AR21" i="3"/>
  <c r="AR20" i="3"/>
  <c r="AR19" i="3"/>
  <c r="AR18" i="3"/>
  <c r="AR17" i="3"/>
  <c r="AR15" i="3"/>
  <c r="AR14" i="3"/>
  <c r="AR13" i="3"/>
  <c r="AR12" i="3"/>
  <c r="AR11" i="3"/>
  <c r="AR10" i="3"/>
  <c r="AR9" i="3"/>
  <c r="AR8" i="3"/>
  <c r="AR7" i="3"/>
  <c r="AR6" i="3"/>
  <c r="AR5" i="3"/>
  <c r="AR4" i="3"/>
  <c r="AR3" i="3"/>
  <c r="AR2" i="3"/>
  <c r="AR49" i="1"/>
  <c r="AR48" i="1"/>
  <c r="AR47" i="1"/>
  <c r="AR46" i="1"/>
  <c r="AR45" i="1"/>
  <c r="AR44" i="1"/>
  <c r="AR43" i="1"/>
  <c r="AR42" i="1"/>
  <c r="AR41" i="1"/>
  <c r="AR40" i="1"/>
  <c r="AR39" i="1"/>
  <c r="AR38" i="1"/>
  <c r="AR37" i="1"/>
  <c r="AR36" i="1"/>
  <c r="AR35" i="1"/>
  <c r="AR34" i="1"/>
  <c r="AR33" i="1"/>
  <c r="AR32" i="1"/>
  <c r="AR31" i="1"/>
  <c r="AR30" i="1"/>
  <c r="AR29" i="1"/>
  <c r="AR28" i="1"/>
  <c r="AR27" i="1"/>
  <c r="AR26" i="1"/>
  <c r="AR25" i="1"/>
  <c r="AR24" i="1"/>
  <c r="AR23" i="1"/>
  <c r="AR22" i="1"/>
  <c r="AR21" i="1"/>
  <c r="AR20" i="1"/>
  <c r="AR19" i="1"/>
  <c r="AR18" i="1"/>
  <c r="AR17" i="1"/>
  <c r="AR15" i="1"/>
  <c r="AR13" i="1"/>
  <c r="AR12" i="1"/>
  <c r="AR11" i="1"/>
  <c r="AR10" i="1"/>
  <c r="AR9" i="1"/>
  <c r="AR8" i="1"/>
  <c r="AR7" i="1"/>
  <c r="AR6" i="1"/>
  <c r="AR5" i="1"/>
  <c r="AR4" i="1"/>
  <c r="AR3" i="1"/>
  <c r="AR2" i="1"/>
  <c r="D20" i="8"/>
  <c r="B2" i="6"/>
  <c r="C26" i="5"/>
  <c r="B26" i="5"/>
  <c r="B25" i="5"/>
  <c r="C13" i="5"/>
  <c r="B13" i="5"/>
  <c r="B8" i="5"/>
  <c r="B9" i="5"/>
  <c r="C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4" i="5"/>
  <c r="B23" i="5"/>
  <c r="B22" i="5"/>
  <c r="B21" i="5"/>
  <c r="B20" i="5"/>
  <c r="B18" i="5"/>
  <c r="B17" i="5"/>
  <c r="B15" i="5"/>
  <c r="B14" i="5"/>
  <c r="B7" i="5"/>
  <c r="B6" i="5"/>
  <c r="B5" i="5"/>
  <c r="B4" i="5"/>
  <c r="B3" i="5"/>
  <c r="B2" i="5"/>
  <c r="B19" i="5"/>
  <c r="C7" i="5"/>
  <c r="C8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5" i="5"/>
  <c r="C24" i="5"/>
  <c r="C23" i="5"/>
  <c r="C22" i="5"/>
  <c r="C21" i="5"/>
  <c r="C20" i="5"/>
  <c r="C19" i="5"/>
  <c r="C18" i="5"/>
  <c r="C17" i="5"/>
  <c r="C15" i="5"/>
  <c r="C14" i="5"/>
  <c r="C6" i="5"/>
  <c r="C5" i="5"/>
  <c r="C4" i="5"/>
  <c r="C3" i="5"/>
  <c r="C49" i="6"/>
  <c r="B49" i="6"/>
  <c r="C48" i="6"/>
  <c r="B48" i="6"/>
  <c r="C47" i="6"/>
  <c r="B47" i="6"/>
  <c r="C46" i="6"/>
  <c r="B46" i="6"/>
  <c r="C45" i="6"/>
  <c r="B45" i="6"/>
  <c r="C44" i="6"/>
  <c r="B44" i="6"/>
  <c r="C43" i="6"/>
  <c r="B43" i="6"/>
  <c r="C42" i="6"/>
  <c r="B42" i="6"/>
  <c r="C41" i="6"/>
  <c r="B41" i="6"/>
  <c r="C40" i="6"/>
  <c r="B40" i="6"/>
  <c r="C39" i="6"/>
  <c r="B39" i="6"/>
  <c r="C38" i="6"/>
  <c r="B38" i="6"/>
  <c r="C37" i="6"/>
  <c r="B37" i="6"/>
  <c r="C36" i="6"/>
  <c r="B36" i="6"/>
  <c r="C35" i="6"/>
  <c r="B35" i="6"/>
  <c r="C34" i="6"/>
  <c r="B34" i="6"/>
  <c r="C33" i="6"/>
  <c r="B33" i="6"/>
  <c r="C32" i="6"/>
  <c r="B32" i="6"/>
  <c r="C31" i="6"/>
  <c r="B31" i="6"/>
  <c r="C30" i="6"/>
  <c r="B30" i="6"/>
  <c r="C29" i="6"/>
  <c r="B29" i="6"/>
  <c r="C28" i="6"/>
  <c r="B28" i="6"/>
  <c r="C27" i="6"/>
  <c r="B27" i="6"/>
  <c r="C26" i="6"/>
  <c r="B26" i="6"/>
  <c r="C25" i="6"/>
  <c r="B25" i="6"/>
  <c r="C24" i="6"/>
  <c r="B24" i="6"/>
  <c r="C23" i="6"/>
  <c r="B23" i="6"/>
  <c r="C22" i="6"/>
  <c r="B22" i="6"/>
  <c r="C21" i="6"/>
  <c r="B21" i="6"/>
  <c r="C20" i="6"/>
  <c r="B20" i="6"/>
  <c r="C19" i="6"/>
  <c r="B19" i="6"/>
  <c r="C18" i="6"/>
  <c r="B18" i="6"/>
  <c r="B17" i="6"/>
  <c r="C15" i="6"/>
  <c r="C14" i="6"/>
  <c r="B14" i="6"/>
  <c r="C13" i="6"/>
  <c r="B13" i="6"/>
  <c r="C12" i="6"/>
  <c r="B12" i="6"/>
  <c r="C11" i="6"/>
  <c r="B11" i="6"/>
  <c r="C10" i="6"/>
  <c r="B10" i="6"/>
  <c r="C9" i="6"/>
  <c r="B9" i="6"/>
  <c r="C8" i="6"/>
  <c r="B8" i="6"/>
  <c r="C7" i="6"/>
  <c r="B7" i="6"/>
  <c r="C6" i="6"/>
  <c r="B6" i="6"/>
  <c r="C5" i="6"/>
  <c r="B5" i="6"/>
  <c r="C4" i="6"/>
  <c r="B4" i="6"/>
  <c r="C3" i="6"/>
  <c r="B3" i="6"/>
  <c r="C2" i="6"/>
  <c r="C2" i="5"/>
  <c r="E2" i="8"/>
  <c r="C52" i="2"/>
  <c r="D41" i="5" l="1"/>
  <c r="C52" i="1"/>
  <c r="D37" i="6"/>
  <c r="E20" i="8"/>
  <c r="D34" i="6"/>
  <c r="F20" i="8"/>
  <c r="H20" i="8" s="1"/>
  <c r="D21" i="6"/>
  <c r="D11" i="6"/>
  <c r="M52" i="1"/>
  <c r="E50" i="7"/>
  <c r="E52" i="1"/>
  <c r="D2" i="6"/>
  <c r="D7" i="6"/>
  <c r="V52" i="1"/>
  <c r="AD52" i="1"/>
  <c r="E52" i="2"/>
  <c r="Z52" i="1"/>
  <c r="I52" i="1"/>
  <c r="AL52" i="2"/>
  <c r="AG52" i="1"/>
  <c r="X52" i="2"/>
  <c r="P52" i="1"/>
  <c r="M52" i="2"/>
  <c r="K52" i="2"/>
  <c r="J52" i="1"/>
  <c r="H10" i="8"/>
  <c r="H52" i="1"/>
  <c r="D52" i="2"/>
  <c r="D52" i="1"/>
  <c r="Y52" i="2"/>
  <c r="H25" i="8"/>
  <c r="F50" i="7"/>
  <c r="D48" i="5"/>
  <c r="D19" i="5"/>
  <c r="D35" i="5"/>
  <c r="D36" i="5"/>
  <c r="P52" i="2"/>
  <c r="F24" i="8"/>
  <c r="H24" i="8" s="1"/>
  <c r="D23" i="5"/>
  <c r="I52" i="2"/>
  <c r="D6" i="5"/>
  <c r="D22" i="5"/>
  <c r="D31" i="5"/>
  <c r="F39" i="8"/>
  <c r="I39" i="8" s="1"/>
  <c r="N52" i="2"/>
  <c r="D11" i="5"/>
  <c r="Z52" i="2"/>
  <c r="AK52" i="2"/>
  <c r="D5" i="5"/>
  <c r="F5" i="8"/>
  <c r="H5" i="8" s="1"/>
  <c r="AD52" i="2"/>
  <c r="X52" i="1"/>
  <c r="E33" i="8"/>
  <c r="G33" i="8" s="1"/>
  <c r="S52" i="1"/>
  <c r="D25" i="6"/>
  <c r="D9" i="6"/>
  <c r="D43" i="6"/>
  <c r="D47" i="6"/>
  <c r="D6" i="6"/>
  <c r="D15" i="5"/>
  <c r="D27" i="5"/>
  <c r="H52" i="2"/>
  <c r="D10" i="5"/>
  <c r="U52" i="2"/>
  <c r="AI52" i="2"/>
  <c r="O52" i="1"/>
  <c r="G37" i="8"/>
  <c r="V52" i="2"/>
  <c r="H37" i="8"/>
  <c r="H15" i="8"/>
  <c r="O52" i="2"/>
  <c r="AK52" i="1"/>
  <c r="D38" i="6"/>
  <c r="E4" i="8"/>
  <c r="I4" i="8" s="1"/>
  <c r="I16" i="8"/>
  <c r="F35" i="8"/>
  <c r="D5" i="6"/>
  <c r="D46" i="5"/>
  <c r="D37" i="5"/>
  <c r="D30" i="8"/>
  <c r="H30" i="8" s="1"/>
  <c r="D28" i="6"/>
  <c r="D32" i="5"/>
  <c r="AJ52" i="2"/>
  <c r="I13" i="8"/>
  <c r="S52" i="2"/>
  <c r="K52" i="1"/>
  <c r="D41" i="6"/>
  <c r="D45" i="6"/>
  <c r="D49" i="6"/>
  <c r="F38" i="8"/>
  <c r="H38" i="8" s="1"/>
  <c r="H8" i="8"/>
  <c r="AH52" i="2"/>
  <c r="AQ52" i="1"/>
  <c r="E10" i="8"/>
  <c r="G10" i="8" s="1"/>
  <c r="I41" i="8"/>
  <c r="AI52" i="1"/>
  <c r="D25" i="5"/>
  <c r="D33" i="5"/>
  <c r="D7" i="5"/>
  <c r="D24" i="5"/>
  <c r="D42" i="5"/>
  <c r="D49" i="5"/>
  <c r="D20" i="5"/>
  <c r="D29" i="5"/>
  <c r="D43" i="5"/>
  <c r="D8" i="5"/>
  <c r="D12" i="5"/>
  <c r="D45" i="5"/>
  <c r="D2" i="5"/>
  <c r="D17" i="5"/>
  <c r="D44" i="5"/>
  <c r="D13" i="5"/>
  <c r="D29" i="6"/>
  <c r="D33" i="6"/>
  <c r="D30" i="6"/>
  <c r="D10" i="6"/>
  <c r="D39" i="6"/>
  <c r="AR51" i="2"/>
  <c r="B50" i="5"/>
  <c r="F11" i="8"/>
  <c r="H11" i="8" s="1"/>
  <c r="F22" i="8"/>
  <c r="I22" i="8" s="1"/>
  <c r="B52" i="2"/>
  <c r="H9" i="8"/>
  <c r="Q52" i="2"/>
  <c r="H21" i="8"/>
  <c r="D18" i="5"/>
  <c r="D26" i="5"/>
  <c r="L52" i="2"/>
  <c r="H43" i="8"/>
  <c r="AQ52" i="2"/>
  <c r="D3" i="5"/>
  <c r="D28" i="5"/>
  <c r="H19" i="8"/>
  <c r="D16" i="5"/>
  <c r="H32" i="8"/>
  <c r="AR51" i="1"/>
  <c r="B50" i="6"/>
  <c r="D32" i="6"/>
  <c r="D36" i="6"/>
  <c r="N52" i="1"/>
  <c r="G26" i="8"/>
  <c r="AO52" i="1"/>
  <c r="AB52" i="1"/>
  <c r="D40" i="6"/>
  <c r="D44" i="6"/>
  <c r="D48" i="6"/>
  <c r="E30" i="8"/>
  <c r="G28" i="8"/>
  <c r="D17" i="6"/>
  <c r="D8" i="6"/>
  <c r="G12" i="8"/>
  <c r="G16" i="8"/>
  <c r="E3" i="8"/>
  <c r="I3" i="8" s="1"/>
  <c r="D12" i="6"/>
  <c r="D18" i="6"/>
  <c r="D22" i="6"/>
  <c r="D26" i="6"/>
  <c r="G6" i="8"/>
  <c r="Y52" i="1"/>
  <c r="AJ52" i="1"/>
  <c r="E9" i="8"/>
  <c r="G9" i="8" s="1"/>
  <c r="Q52" i="1"/>
  <c r="D19" i="6"/>
  <c r="D31" i="6"/>
  <c r="H4" i="8"/>
  <c r="C50" i="6"/>
  <c r="G39" i="8"/>
  <c r="H6" i="8"/>
  <c r="AC52" i="1"/>
  <c r="AB52" i="2"/>
  <c r="D13" i="6"/>
  <c r="D23" i="6"/>
  <c r="D27" i="6"/>
  <c r="D35" i="6"/>
  <c r="D42" i="6"/>
  <c r="C50" i="5"/>
  <c r="D4" i="5"/>
  <c r="L52" i="1"/>
  <c r="H27" i="8"/>
  <c r="H12" i="8"/>
  <c r="I6" i="8"/>
  <c r="I28" i="8"/>
  <c r="D46" i="6"/>
  <c r="D21" i="5"/>
  <c r="D30" i="5"/>
  <c r="D38" i="5"/>
  <c r="G52" i="1"/>
  <c r="F52" i="2"/>
  <c r="H28" i="8"/>
  <c r="D15" i="6"/>
  <c r="G17" i="8"/>
  <c r="R52" i="1"/>
  <c r="G22" i="8"/>
  <c r="AF52" i="2"/>
  <c r="R52" i="2"/>
  <c r="G52" i="2"/>
  <c r="D14" i="6"/>
  <c r="D20" i="6"/>
  <c r="D24" i="6"/>
  <c r="D39" i="5"/>
  <c r="D47" i="5"/>
  <c r="H7" i="8"/>
  <c r="H18" i="8"/>
  <c r="H23" i="8"/>
  <c r="I29" i="8"/>
  <c r="H34" i="8"/>
  <c r="I12" i="8"/>
  <c r="H16" i="8"/>
  <c r="AN52" i="1"/>
  <c r="G18" i="8"/>
  <c r="AN52" i="2"/>
  <c r="D40" i="5"/>
  <c r="H13" i="8"/>
  <c r="AC52" i="2"/>
  <c r="D14" i="5"/>
  <c r="J52" i="2"/>
  <c r="D4" i="6"/>
  <c r="D34" i="5"/>
  <c r="D9" i="5"/>
  <c r="AR51" i="3"/>
  <c r="I43" i="8"/>
  <c r="H42" i="8"/>
  <c r="G5" i="8"/>
  <c r="G11" i="8"/>
  <c r="I27" i="8"/>
  <c r="G27" i="8"/>
  <c r="I32" i="8"/>
  <c r="G32" i="8"/>
  <c r="G38" i="8"/>
  <c r="H26" i="8"/>
  <c r="I26" i="8"/>
  <c r="H29" i="8"/>
  <c r="G29" i="8"/>
  <c r="I23" i="8"/>
  <c r="G23" i="8"/>
  <c r="G34" i="8"/>
  <c r="I34" i="8"/>
  <c r="I40" i="8"/>
  <c r="G40" i="8"/>
  <c r="H17" i="8"/>
  <c r="H33" i="8"/>
  <c r="H3" i="8"/>
  <c r="G19" i="8"/>
  <c r="I19" i="8"/>
  <c r="H31" i="8"/>
  <c r="I31" i="8"/>
  <c r="G31" i="8"/>
  <c r="G25" i="8"/>
  <c r="I25" i="8"/>
  <c r="G36" i="8"/>
  <c r="H40" i="8"/>
  <c r="G8" i="8"/>
  <c r="I8" i="8"/>
  <c r="G42" i="8"/>
  <c r="I42" i="8"/>
  <c r="H41" i="8"/>
  <c r="I21" i="8"/>
  <c r="G21" i="8"/>
  <c r="I18" i="8"/>
  <c r="G41" i="8"/>
  <c r="I17" i="8"/>
  <c r="AA52" i="1"/>
  <c r="G13" i="8"/>
  <c r="B52" i="1"/>
  <c r="W52" i="1"/>
  <c r="AF52" i="1"/>
  <c r="AP52" i="2"/>
  <c r="AE52" i="1"/>
  <c r="AH52" i="1"/>
  <c r="E7" i="8"/>
  <c r="AM52" i="1"/>
  <c r="F52" i="1"/>
  <c r="AA52" i="2"/>
  <c r="AL52" i="1"/>
  <c r="AE52" i="2"/>
  <c r="AP52" i="1"/>
  <c r="D3" i="6"/>
  <c r="E15" i="8"/>
  <c r="F36" i="8"/>
  <c r="H36" i="8" s="1"/>
  <c r="D2" i="8"/>
  <c r="D14" i="8"/>
  <c r="G14" i="8" s="1"/>
  <c r="G43" i="8"/>
  <c r="G24" i="8"/>
  <c r="I37" i="8"/>
  <c r="U52" i="1"/>
  <c r="W52" i="2"/>
  <c r="G20" i="8"/>
  <c r="AG52" i="2"/>
  <c r="AO52" i="2"/>
  <c r="D35" i="8"/>
  <c r="G35" i="8" s="1"/>
  <c r="I20" i="8" l="1"/>
  <c r="G3" i="8"/>
  <c r="I33" i="8"/>
  <c r="I24" i="8"/>
  <c r="I10" i="8"/>
  <c r="I9" i="8"/>
  <c r="D50" i="6"/>
  <c r="H39" i="8"/>
  <c r="I11" i="8"/>
  <c r="I38" i="8"/>
  <c r="I5" i="8"/>
  <c r="F44" i="8"/>
  <c r="G4" i="8"/>
  <c r="H14" i="8"/>
  <c r="I14" i="8"/>
  <c r="I36" i="8"/>
  <c r="H22" i="8"/>
  <c r="AR52" i="1"/>
  <c r="D50" i="5"/>
  <c r="I30" i="8"/>
  <c r="G30" i="8"/>
  <c r="AR52" i="2"/>
  <c r="I35" i="8"/>
  <c r="H35" i="8"/>
  <c r="G2" i="8"/>
  <c r="H2" i="8"/>
  <c r="I2" i="8"/>
  <c r="D44" i="8"/>
  <c r="G15" i="8"/>
  <c r="I15" i="8"/>
  <c r="G7" i="8"/>
  <c r="I7" i="8"/>
  <c r="E44" i="8"/>
  <c r="H44" i="8" l="1"/>
  <c r="I44" i="8"/>
  <c r="G44" i="8"/>
</calcChain>
</file>

<file path=xl/sharedStrings.xml><?xml version="1.0" encoding="utf-8"?>
<sst xmlns="http://schemas.openxmlformats.org/spreadsheetml/2006/main" count="405" uniqueCount="85">
  <si>
    <t>DATE</t>
  </si>
  <si>
    <t># HUNTERS</t>
  </si>
  <si>
    <t># DUCKS</t>
  </si>
  <si>
    <t>DUCKS/HUNTER</t>
  </si>
  <si>
    <t># GEESE</t>
  </si>
  <si>
    <t>GEESE/HUNTER</t>
  </si>
  <si>
    <t>C5</t>
  </si>
  <si>
    <t>C3</t>
  </si>
  <si>
    <t>C2</t>
  </si>
  <si>
    <t>C1</t>
  </si>
  <si>
    <t>C4</t>
  </si>
  <si>
    <t>01</t>
  </si>
  <si>
    <t>02</t>
  </si>
  <si>
    <t>03</t>
  </si>
  <si>
    <t>04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</si>
  <si>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</si>
  <si>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</si>
  <si>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</si>
  <si>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</si>
  <si>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</si>
  <si>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</si>
  <si>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</si>
  <si>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</si>
  <si>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</si>
  <si>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</si>
  <si>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</si>
  <si>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B1</t>
  </si>
  <si>
    <t>B2</t>
  </si>
  <si>
    <t>B3</t>
  </si>
  <si>
    <t>B4</t>
  </si>
  <si>
    <t>F1</t>
  </si>
  <si>
    <t>F2</t>
  </si>
  <si>
    <t>H1</t>
  </si>
  <si>
    <t>I1</t>
  </si>
  <si>
    <t>J1</t>
  </si>
  <si>
    <t>J2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</si>
  <si>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</si>
  <si>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</si>
  <si>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</si>
  <si>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</si>
  <si>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</si>
  <si>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</si>
  <si>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</si>
  <si>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</si>
  <si>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</si>
  <si>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50</t>
  </si>
  <si>
    <t>60</t>
  </si>
  <si>
    <t>61</t>
  </si>
  <si>
    <t>B5</t>
  </si>
  <si>
    <t>TOTAL</t>
  </si>
  <si>
    <t>HUNTERS</t>
  </si>
  <si>
    <t>PHEASANTS</t>
  </si>
  <si>
    <t>QUAIL</t>
  </si>
  <si>
    <t>Grand Totals</t>
  </si>
  <si>
    <t>Youth Hunt Day</t>
  </si>
  <si>
    <t>Veteran and Active Service Members</t>
  </si>
  <si>
    <t>QUAIL/HUNTER</t>
  </si>
  <si>
    <t>Permits Not Returned</t>
  </si>
  <si>
    <t>PHEASANT/ HUNTER</t>
  </si>
  <si>
    <t>BLIND</t>
  </si>
  <si>
    <t>LOCATION</t>
  </si>
  <si>
    <t>SUBLOCATION</t>
  </si>
  <si>
    <t>TOTAL HUNTERS</t>
  </si>
  <si>
    <t>TOTAL DUCKS</t>
  </si>
  <si>
    <t>TOTAL GEESE</t>
  </si>
  <si>
    <t>BIRDS/HUNTER</t>
  </si>
  <si>
    <t>BLIND NUMBER</t>
  </si>
  <si>
    <t>AVG DUCKS/HUNTER</t>
  </si>
  <si>
    <t>AVG GEESE/HUNTER</t>
  </si>
  <si>
    <t>TOTAL BIRDS</t>
  </si>
  <si>
    <t>Closed To Goose Hunting</t>
  </si>
  <si>
    <t>Pheasant Hunting Season Closed</t>
  </si>
  <si>
    <t>Slough</t>
  </si>
  <si>
    <t>River</t>
  </si>
  <si>
    <t>Pond</t>
  </si>
  <si>
    <t>Field</t>
  </si>
  <si>
    <t>Desert</t>
  </si>
  <si>
    <t>East Desert</t>
  </si>
  <si>
    <t>West Desert</t>
  </si>
  <si>
    <t>West River</t>
  </si>
  <si>
    <t>East River</t>
  </si>
  <si>
    <t>East Slough</t>
  </si>
  <si>
    <t>West Slough</t>
  </si>
  <si>
    <t>North River</t>
  </si>
  <si>
    <t>North Pond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</si>
</sst>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F800]dddd\,\ mmmm\ dd\,\ yyyy"/>
  </numFmts>
  <fonts count="7" x14ac:knownFonts="1"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theme="1"/>
      </left>
      <right style="thin">
        <color theme="1"/>
      </right>
      <top style="double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double">
        <color theme="1"/>
      </top>
      <bottom style="thin">
        <color theme="1"/>
      </bottom>
      <diagonal/>
    </border>
    <border>
      <left style="thin">
        <color theme="1"/>
      </left>
      <right style="double">
        <color theme="1"/>
      </right>
      <top style="double">
        <color theme="1"/>
      </top>
      <bottom style="thin">
        <color theme="1"/>
      </bottom>
      <diagonal/>
    </border>
    <border>
      <left style="double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 style="thin">
        <color theme="1"/>
      </right>
      <top style="thin">
        <color theme="1"/>
      </top>
      <bottom style="double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double">
        <color theme="1"/>
      </bottom>
      <diagonal/>
    </border>
    <border>
      <left style="thin">
        <color theme="1"/>
      </left>
      <right style="double">
        <color theme="1"/>
      </right>
      <top style="thin">
        <color theme="1"/>
      </top>
      <bottom style="double">
        <color theme="1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171">
    <xf numFmtId="0" fontId="0" fillId="0" borderId="0" xfId="0"/>
    <xf numFmtId="0" fontId="4" fillId="4" borderId="1" xfId="0" applyFont="1" applyFill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49" fontId="3" fillId="0" borderId="0" xfId="0" applyNumberFormat="1" applyFont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64" fontId="3" fillId="4" borderId="3" xfId="0" applyNumberFormat="1" applyFont="1" applyFill="1" applyBorder="1" applyAlignment="1">
      <alignment horizontal="center" vertical="center"/>
    </xf>
    <xf numFmtId="164" fontId="3" fillId="5" borderId="3" xfId="0" applyNumberFormat="1" applyFont="1" applyFill="1" applyBorder="1" applyAlignment="1">
      <alignment horizontal="center" vertical="center"/>
    </xf>
    <xf numFmtId="164" fontId="3" fillId="0" borderId="14" xfId="0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2" fontId="3" fillId="0" borderId="3" xfId="0" applyNumberFormat="1" applyFont="1" applyBorder="1" applyAlignment="1">
      <alignment horizontal="center" vertical="center"/>
    </xf>
    <xf numFmtId="2" fontId="3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2" fontId="3" fillId="2" borderId="3" xfId="0" applyNumberFormat="1" applyFont="1" applyFill="1" applyBorder="1" applyAlignment="1">
      <alignment horizontal="center" vertical="center"/>
    </xf>
    <xf numFmtId="2" fontId="3" fillId="4" borderId="3" xfId="0" applyNumberFormat="1" applyFont="1" applyFill="1" applyBorder="1" applyAlignment="1">
      <alignment horizontal="center" vertical="center"/>
    </xf>
    <xf numFmtId="2" fontId="3" fillId="0" borderId="1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 wrapText="1"/>
    </xf>
    <xf numFmtId="49" fontId="3" fillId="0" borderId="18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1" applyFont="1" applyBorder="1" applyAlignment="1" applyProtection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165" fontId="4" fillId="0" borderId="3" xfId="0" applyNumberFormat="1" applyFont="1" applyBorder="1" applyAlignment="1">
      <alignment horizontal="left"/>
    </xf>
    <xf numFmtId="165" fontId="4" fillId="0" borderId="1" xfId="0" applyNumberFormat="1" applyFont="1" applyBorder="1" applyAlignment="1">
      <alignment horizontal="left"/>
    </xf>
    <xf numFmtId="165" fontId="4" fillId="5" borderId="1" xfId="0" applyNumberFormat="1" applyFont="1" applyFill="1" applyBorder="1" applyAlignment="1">
      <alignment horizontal="left"/>
    </xf>
    <xf numFmtId="165" fontId="4" fillId="0" borderId="1" xfId="0" applyNumberFormat="1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49" fontId="3" fillId="0" borderId="21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9" fontId="3" fillId="0" borderId="25" xfId="0" applyNumberFormat="1" applyFont="1" applyBorder="1" applyAlignment="1">
      <alignment horizontal="center" vertical="center"/>
    </xf>
    <xf numFmtId="49" fontId="3" fillId="0" borderId="26" xfId="0" applyNumberFormat="1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3" fontId="3" fillId="0" borderId="30" xfId="0" applyNumberFormat="1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164" fontId="3" fillId="0" borderId="32" xfId="0" applyNumberFormat="1" applyFont="1" applyBorder="1" applyAlignment="1">
      <alignment horizontal="center" vertical="center"/>
    </xf>
    <xf numFmtId="2" fontId="3" fillId="0" borderId="33" xfId="0" applyNumberFormat="1" applyFont="1" applyBorder="1" applyAlignment="1">
      <alignment horizontal="center" vertical="center"/>
    </xf>
    <xf numFmtId="49" fontId="3" fillId="0" borderId="34" xfId="0" applyNumberFormat="1" applyFont="1" applyBorder="1" applyAlignment="1">
      <alignment horizontal="center"/>
    </xf>
    <xf numFmtId="49" fontId="3" fillId="0" borderId="35" xfId="0" applyNumberFormat="1" applyFont="1" applyBorder="1" applyAlignment="1">
      <alignment horizontal="center" wrapText="1"/>
    </xf>
    <xf numFmtId="49" fontId="3" fillId="0" borderId="36" xfId="0" applyNumberFormat="1" applyFont="1" applyBorder="1" applyAlignment="1">
      <alignment horizontal="center" wrapText="1"/>
    </xf>
    <xf numFmtId="49" fontId="4" fillId="0" borderId="37" xfId="0" applyNumberFormat="1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3" fillId="0" borderId="20" xfId="0" applyNumberFormat="1" applyFont="1" applyBorder="1" applyAlignment="1">
      <alignment horizontal="center"/>
    </xf>
    <xf numFmtId="164" fontId="3" fillId="6" borderId="32" xfId="0" applyNumberFormat="1" applyFont="1" applyFill="1" applyBorder="1" applyAlignment="1">
      <alignment horizontal="center" vertical="center"/>
    </xf>
    <xf numFmtId="165" fontId="4" fillId="0" borderId="3" xfId="0" applyNumberFormat="1" applyFont="1" applyBorder="1" applyAlignment="1">
      <alignment horizontal="left" vertical="center"/>
    </xf>
    <xf numFmtId="0" fontId="3" fillId="0" borderId="24" xfId="0" applyFont="1" applyFill="1" applyBorder="1" applyAlignment="1">
      <alignment horizontal="center" vertical="center"/>
    </xf>
    <xf numFmtId="49" fontId="4" fillId="0" borderId="27" xfId="0" applyNumberFormat="1" applyFont="1" applyBorder="1" applyAlignment="1">
      <alignment horizontal="center" vertical="center"/>
    </xf>
    <xf numFmtId="1" fontId="3" fillId="0" borderId="29" xfId="0" applyNumberFormat="1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165" fontId="4" fillId="4" borderId="3" xfId="0" applyNumberFormat="1" applyFont="1" applyFill="1" applyBorder="1" applyAlignment="1">
      <alignment horizontal="left" vertical="center"/>
    </xf>
    <xf numFmtId="165" fontId="4" fillId="5" borderId="3" xfId="0" applyNumberFormat="1" applyFont="1" applyFill="1" applyBorder="1" applyAlignment="1">
      <alignment horizontal="left" vertical="center"/>
    </xf>
    <xf numFmtId="165" fontId="4" fillId="2" borderId="3" xfId="0" applyNumberFormat="1" applyFont="1" applyFill="1" applyBorder="1" applyAlignment="1">
      <alignment horizontal="left" vertical="center"/>
    </xf>
    <xf numFmtId="165" fontId="4" fillId="4" borderId="3" xfId="0" applyNumberFormat="1" applyFont="1" applyFill="1" applyBorder="1" applyAlignment="1">
      <alignment horizontal="left"/>
    </xf>
    <xf numFmtId="165" fontId="4" fillId="5" borderId="3" xfId="0" applyNumberFormat="1" applyFont="1" applyFill="1" applyBorder="1" applyAlignment="1">
      <alignment horizontal="left"/>
    </xf>
    <xf numFmtId="0" fontId="4" fillId="3" borderId="0" xfId="0" applyFont="1" applyFill="1" applyBorder="1" applyAlignment="1">
      <alignment vertical="center"/>
    </xf>
    <xf numFmtId="2" fontId="4" fillId="0" borderId="3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 vertical="center"/>
    </xf>
    <xf numFmtId="2" fontId="4" fillId="0" borderId="10" xfId="0" applyNumberFormat="1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4" fillId="7" borderId="6" xfId="0" applyFont="1" applyFill="1" applyBorder="1" applyAlignment="1">
      <alignment horizontal="center"/>
    </xf>
    <xf numFmtId="165" fontId="4" fillId="7" borderId="1" xfId="0" applyNumberFormat="1" applyFont="1" applyFill="1" applyBorder="1" applyAlignment="1">
      <alignment horizontal="left"/>
    </xf>
    <xf numFmtId="0" fontId="3" fillId="7" borderId="7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" fillId="0" borderId="7" xfId="0" applyNumberFormat="1" applyFont="1" applyFill="1" applyBorder="1" applyAlignment="1">
      <alignment horizontal="center"/>
    </xf>
    <xf numFmtId="165" fontId="4" fillId="0" borderId="3" xfId="0" applyNumberFormat="1" applyFont="1" applyFill="1" applyBorder="1" applyAlignment="1">
      <alignment horizontal="left"/>
    </xf>
    <xf numFmtId="0" fontId="4" fillId="0" borderId="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165" fontId="4" fillId="0" borderId="22" xfId="0" applyNumberFormat="1" applyFont="1" applyFill="1" applyBorder="1" applyAlignment="1">
      <alignment horizontal="left"/>
    </xf>
    <xf numFmtId="0" fontId="4" fillId="0" borderId="11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165" fontId="4" fillId="0" borderId="3" xfId="0" applyNumberFormat="1" applyFont="1" applyFill="1" applyBorder="1" applyAlignment="1">
      <alignment horizontal="left" vertical="center"/>
    </xf>
    <xf numFmtId="1" fontId="4" fillId="0" borderId="3" xfId="0" applyNumberFormat="1" applyFont="1" applyFill="1" applyBorder="1" applyAlignment="1">
      <alignment horizontal="center" vertical="center"/>
    </xf>
    <xf numFmtId="165" fontId="4" fillId="0" borderId="22" xfId="0" applyNumberFormat="1" applyFont="1" applyFill="1" applyBorder="1" applyAlignment="1">
      <alignment horizontal="left" vertical="center"/>
    </xf>
    <xf numFmtId="164" fontId="3" fillId="0" borderId="3" xfId="0" applyNumberFormat="1" applyFont="1" applyFill="1" applyBorder="1" applyAlignment="1">
      <alignment horizontal="center" vertical="center"/>
    </xf>
    <xf numFmtId="2" fontId="3" fillId="5" borderId="3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5" fontId="4" fillId="8" borderId="3" xfId="0" applyNumberFormat="1" applyFont="1" applyFill="1" applyBorder="1" applyAlignment="1">
      <alignment horizontal="left" vertical="center"/>
    </xf>
    <xf numFmtId="0" fontId="4" fillId="8" borderId="1" xfId="0" applyFont="1" applyFill="1" applyBorder="1" applyAlignment="1">
      <alignment horizontal="center" vertical="center"/>
    </xf>
    <xf numFmtId="2" fontId="4" fillId="8" borderId="1" xfId="0" applyNumberFormat="1" applyFont="1" applyFill="1" applyBorder="1" applyAlignment="1">
      <alignment horizontal="center" vertical="center"/>
    </xf>
    <xf numFmtId="2" fontId="4" fillId="8" borderId="10" xfId="0" applyNumberFormat="1" applyFont="1" applyFill="1" applyBorder="1" applyAlignment="1">
      <alignment horizontal="center" vertical="center"/>
    </xf>
    <xf numFmtId="0" fontId="4" fillId="8" borderId="1" xfId="0" applyFont="1" applyFill="1" applyBorder="1" applyAlignment="1">
      <alignment vertical="center"/>
    </xf>
    <xf numFmtId="2" fontId="4" fillId="4" borderId="3" xfId="0" applyNumberFormat="1" applyFont="1" applyFill="1" applyBorder="1" applyAlignment="1">
      <alignment horizontal="center" vertical="center"/>
    </xf>
    <xf numFmtId="2" fontId="4" fillId="4" borderId="10" xfId="0" applyNumberFormat="1" applyFont="1" applyFill="1" applyBorder="1" applyAlignment="1">
      <alignment horizontal="center" vertical="center"/>
    </xf>
    <xf numFmtId="2" fontId="4" fillId="5" borderId="3" xfId="0" applyNumberFormat="1" applyFont="1" applyFill="1" applyBorder="1" applyAlignment="1">
      <alignment horizontal="center" vertical="center"/>
    </xf>
    <xf numFmtId="2" fontId="4" fillId="5" borderId="1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1" fontId="4" fillId="6" borderId="3" xfId="0" applyNumberFormat="1" applyFont="1" applyFill="1" applyBorder="1" applyAlignment="1">
      <alignment horizontal="center" vertical="center"/>
    </xf>
    <xf numFmtId="1" fontId="4" fillId="6" borderId="1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6" borderId="11" xfId="0" applyFont="1" applyFill="1" applyBorder="1" applyAlignment="1">
      <alignment horizontal="center" vertical="center"/>
    </xf>
    <xf numFmtId="0" fontId="4" fillId="6" borderId="23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4" fillId="5" borderId="6" xfId="0" applyFont="1" applyFill="1" applyBorder="1" applyAlignment="1"/>
    <xf numFmtId="0" fontId="4" fillId="5" borderId="12" xfId="0" applyFont="1" applyFill="1" applyBorder="1" applyAlignment="1"/>
    <xf numFmtId="0" fontId="4" fillId="4" borderId="6" xfId="0" applyFont="1" applyFill="1" applyBorder="1" applyAlignment="1"/>
    <xf numFmtId="0" fontId="0" fillId="0" borderId="12" xfId="0" applyBorder="1" applyAlignme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5" borderId="6" xfId="0" applyFont="1" applyFill="1" applyBorder="1" applyAlignment="1">
      <alignment vertical="center"/>
    </xf>
    <xf numFmtId="0" fontId="4" fillId="5" borderId="12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/>
    </xf>
  </cellXfs>
  <cellStyles count="3">
    <cellStyle name="Hyperlink" xfId="1" builtinId="8"/>
    <cellStyle name="Normal" xfId="0" builtinId="0"/>
    <cellStyle name="Normal 2" xfId="2" xr:uid="{E5D64FFC-0111-4BF0-91F9-B60FFE864F66}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AR55"/>
  <sheetViews>
    <sheetView tabSelected="1" zoomScaleNormal="100" workbookViewId="0">
      <pane ySplit="1" topLeftCell="A5" activePane="bottomLeft" state="frozen"/>
      <selection pane="bottomLeft" activeCell="AP26" sqref="AP26"/>
    </sheetView>
  </sheetViews>
  <sheetFormatPr defaultRowHeight="15" customHeight="1" x14ac:dyDescent="0.2"/>
  <cols>
    <col min="1" max="1" width="31.7109375" style="4" customWidth="1"/>
    <col min="2" max="43" width="4.7109375" style="4" customWidth="1"/>
    <col min="44" max="44" width="8.7109375" style="4" customWidth="1"/>
    <col min="45" max="16384" width="9.140625" style="4"/>
  </cols>
  <sheetData>
    <row r="1" spans="1:44" s="13" customFormat="1" ht="15" customHeight="1" thickBot="1" x14ac:dyDescent="0.25">
      <c r="A1" s="2" t="s">
        <v>0</v>
      </c>
      <c r="B1" s="2" t="s">
        <v>26</v>
      </c>
      <c r="C1" s="2" t="s">
        <v>27</v>
      </c>
      <c r="D1" s="2" t="s">
        <v>28</v>
      </c>
      <c r="E1" s="2" t="s">
        <v>29</v>
      </c>
      <c r="F1" s="2" t="s">
        <v>48</v>
      </c>
      <c r="G1" s="2" t="s">
        <v>9</v>
      </c>
      <c r="H1" s="2" t="s">
        <v>8</v>
      </c>
      <c r="I1" s="2" t="s">
        <v>7</v>
      </c>
      <c r="J1" s="2" t="s">
        <v>10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  <c r="Q1" s="2" t="s">
        <v>11</v>
      </c>
      <c r="R1" s="2" t="s">
        <v>12</v>
      </c>
      <c r="S1" s="2" t="s">
        <v>13</v>
      </c>
      <c r="T1" s="2" t="s">
        <v>14</v>
      </c>
      <c r="U1" s="2" t="s">
        <v>15</v>
      </c>
      <c r="V1" s="2" t="s">
        <v>16</v>
      </c>
      <c r="W1" s="2" t="s">
        <v>17</v>
      </c>
      <c r="X1" s="2" t="s">
        <v>18</v>
      </c>
      <c r="Y1" s="2" t="s">
        <v>19</v>
      </c>
      <c r="Z1" s="2" t="s">
        <v>20</v>
      </c>
      <c r="AA1" s="2" t="s">
        <v>21</v>
      </c>
      <c r="AB1" s="2" t="s">
        <v>22</v>
      </c>
      <c r="AC1" s="2" t="s">
        <v>23</v>
      </c>
      <c r="AD1" s="2" t="s">
        <v>24</v>
      </c>
      <c r="AE1" s="2" t="s">
        <v>25</v>
      </c>
      <c r="AF1" s="2" t="s">
        <v>36</v>
      </c>
      <c r="AG1" s="2" t="s">
        <v>37</v>
      </c>
      <c r="AH1" s="2" t="s">
        <v>38</v>
      </c>
      <c r="AI1" s="2" t="s">
        <v>39</v>
      </c>
      <c r="AJ1" s="2" t="s">
        <v>40</v>
      </c>
      <c r="AK1" s="2" t="s">
        <v>41</v>
      </c>
      <c r="AL1" s="2" t="s">
        <v>42</v>
      </c>
      <c r="AM1" s="2" t="s">
        <v>43</v>
      </c>
      <c r="AN1" s="2" t="s">
        <v>44</v>
      </c>
      <c r="AO1" s="2" t="s">
        <v>45</v>
      </c>
      <c r="AP1" s="2" t="s">
        <v>46</v>
      </c>
      <c r="AQ1" s="3" t="s">
        <v>47</v>
      </c>
      <c r="AR1" s="63" t="s">
        <v>49</v>
      </c>
    </row>
    <row r="2" spans="1:44" ht="15" customHeight="1" thickTop="1" x14ac:dyDescent="0.25">
      <c r="A2" s="57">
        <v>44121</v>
      </c>
      <c r="B2" s="138"/>
      <c r="C2" s="138"/>
      <c r="D2" s="104">
        <v>4</v>
      </c>
      <c r="E2" s="104">
        <v>2</v>
      </c>
      <c r="F2" s="104">
        <v>4</v>
      </c>
      <c r="G2" s="138"/>
      <c r="H2" s="138"/>
      <c r="I2" s="104">
        <v>4</v>
      </c>
      <c r="J2" s="138"/>
      <c r="K2" s="138"/>
      <c r="L2" s="138"/>
      <c r="M2" s="104">
        <v>2</v>
      </c>
      <c r="N2" s="104">
        <v>1</v>
      </c>
      <c r="O2" s="138"/>
      <c r="P2" s="138"/>
      <c r="Q2" s="104">
        <v>3</v>
      </c>
      <c r="R2" s="104">
        <v>3</v>
      </c>
      <c r="S2" s="104">
        <v>4</v>
      </c>
      <c r="T2" s="138"/>
      <c r="U2" s="104">
        <v>4</v>
      </c>
      <c r="V2" s="104">
        <v>2</v>
      </c>
      <c r="W2" s="104">
        <v>2</v>
      </c>
      <c r="X2" s="104">
        <v>2</v>
      </c>
      <c r="Y2" s="104">
        <v>2</v>
      </c>
      <c r="Z2" s="104">
        <v>2</v>
      </c>
      <c r="AA2" s="104">
        <v>3</v>
      </c>
      <c r="AB2" s="138"/>
      <c r="AC2" s="104">
        <v>4</v>
      </c>
      <c r="AD2" s="104">
        <v>4</v>
      </c>
      <c r="AE2" s="138"/>
      <c r="AF2" s="138"/>
      <c r="AG2" s="104">
        <v>1</v>
      </c>
      <c r="AH2" s="138"/>
      <c r="AI2" s="138"/>
      <c r="AJ2" s="138"/>
      <c r="AK2" s="138"/>
      <c r="AL2" s="138"/>
      <c r="AM2" s="138"/>
      <c r="AN2" s="138"/>
      <c r="AO2" s="138"/>
      <c r="AP2" s="138"/>
      <c r="AQ2" s="141"/>
      <c r="AR2" s="64">
        <f t="shared" ref="AR2:AR34" si="0">SUM(B2:AQ2)</f>
        <v>53</v>
      </c>
    </row>
    <row r="3" spans="1:44" ht="15" customHeight="1" x14ac:dyDescent="0.25">
      <c r="A3" s="58">
        <v>44122</v>
      </c>
      <c r="B3" s="139"/>
      <c r="C3" s="139"/>
      <c r="D3" s="105">
        <v>2</v>
      </c>
      <c r="E3" s="105">
        <v>4</v>
      </c>
      <c r="F3" s="105">
        <v>2</v>
      </c>
      <c r="G3" s="139"/>
      <c r="H3" s="105">
        <v>2</v>
      </c>
      <c r="I3" s="105">
        <v>3</v>
      </c>
      <c r="J3" s="105">
        <v>1</v>
      </c>
      <c r="K3" s="105">
        <v>4</v>
      </c>
      <c r="L3" s="105">
        <v>2</v>
      </c>
      <c r="M3" s="105">
        <v>1</v>
      </c>
      <c r="N3" s="105">
        <v>4</v>
      </c>
      <c r="O3" s="105">
        <v>2</v>
      </c>
      <c r="P3" s="105">
        <v>1</v>
      </c>
      <c r="Q3" s="139"/>
      <c r="R3" s="105">
        <v>3</v>
      </c>
      <c r="S3" s="105">
        <v>4</v>
      </c>
      <c r="T3" s="139"/>
      <c r="U3" s="105">
        <v>3</v>
      </c>
      <c r="V3" s="139"/>
      <c r="W3" s="105">
        <v>2</v>
      </c>
      <c r="X3" s="105">
        <v>2</v>
      </c>
      <c r="Y3" s="139"/>
      <c r="Z3" s="139"/>
      <c r="AA3" s="139"/>
      <c r="AB3" s="139"/>
      <c r="AC3" s="139"/>
      <c r="AD3" s="139"/>
      <c r="AE3" s="139"/>
      <c r="AF3" s="139"/>
      <c r="AG3" s="105">
        <v>2</v>
      </c>
      <c r="AH3" s="139"/>
      <c r="AI3" s="139"/>
      <c r="AJ3" s="139"/>
      <c r="AK3" s="139"/>
      <c r="AL3" s="139"/>
      <c r="AM3" s="139"/>
      <c r="AN3" s="139"/>
      <c r="AO3" s="139"/>
      <c r="AP3" s="139"/>
      <c r="AQ3" s="142"/>
      <c r="AR3" s="65">
        <f t="shared" si="0"/>
        <v>44</v>
      </c>
    </row>
    <row r="4" spans="1:44" ht="15" customHeight="1" x14ac:dyDescent="0.25">
      <c r="A4" s="58">
        <v>44125</v>
      </c>
      <c r="B4" s="139"/>
      <c r="C4" s="139"/>
      <c r="D4" s="105">
        <v>2</v>
      </c>
      <c r="E4" s="105">
        <v>3</v>
      </c>
      <c r="F4" s="105">
        <v>3</v>
      </c>
      <c r="G4" s="139"/>
      <c r="H4" s="105">
        <v>1</v>
      </c>
      <c r="I4" s="105">
        <v>1</v>
      </c>
      <c r="J4" s="139"/>
      <c r="K4" s="139"/>
      <c r="L4" s="139"/>
      <c r="M4" s="105">
        <v>2</v>
      </c>
      <c r="N4" s="105">
        <v>1</v>
      </c>
      <c r="O4" s="139"/>
      <c r="P4" s="139"/>
      <c r="Q4" s="105">
        <v>2</v>
      </c>
      <c r="R4" s="105">
        <v>4</v>
      </c>
      <c r="S4" s="105">
        <v>2</v>
      </c>
      <c r="T4" s="139"/>
      <c r="U4" s="105">
        <v>2</v>
      </c>
      <c r="V4" s="105">
        <v>2</v>
      </c>
      <c r="W4" s="105">
        <v>3</v>
      </c>
      <c r="X4" s="105">
        <v>2</v>
      </c>
      <c r="Y4" s="105">
        <v>1</v>
      </c>
      <c r="Z4" s="139"/>
      <c r="AA4" s="139"/>
      <c r="AB4" s="139"/>
      <c r="AC4" s="105">
        <v>2</v>
      </c>
      <c r="AD4" s="139"/>
      <c r="AE4" s="139"/>
      <c r="AF4" s="139"/>
      <c r="AG4" s="139"/>
      <c r="AH4" s="139"/>
      <c r="AI4" s="139"/>
      <c r="AJ4" s="139"/>
      <c r="AK4" s="139"/>
      <c r="AL4" s="105">
        <v>3</v>
      </c>
      <c r="AM4" s="139"/>
      <c r="AN4" s="139"/>
      <c r="AO4" s="139"/>
      <c r="AP4" s="139"/>
      <c r="AQ4" s="142"/>
      <c r="AR4" s="65">
        <f t="shared" si="0"/>
        <v>36</v>
      </c>
    </row>
    <row r="5" spans="1:44" ht="15" customHeight="1" x14ac:dyDescent="0.25">
      <c r="A5" s="58">
        <v>44128</v>
      </c>
      <c r="B5" s="139"/>
      <c r="C5" s="139"/>
      <c r="D5" s="105">
        <v>4</v>
      </c>
      <c r="E5" s="105">
        <v>3</v>
      </c>
      <c r="F5" s="105">
        <v>4</v>
      </c>
      <c r="G5" s="139"/>
      <c r="H5" s="139"/>
      <c r="I5" s="105">
        <v>3</v>
      </c>
      <c r="J5" s="105">
        <v>1</v>
      </c>
      <c r="K5" s="105">
        <v>1</v>
      </c>
      <c r="L5" s="105">
        <v>1</v>
      </c>
      <c r="M5" s="105">
        <v>2</v>
      </c>
      <c r="N5" s="105">
        <v>3</v>
      </c>
      <c r="O5" s="139"/>
      <c r="P5" s="139"/>
      <c r="Q5" s="105">
        <v>3</v>
      </c>
      <c r="R5" s="105">
        <v>3</v>
      </c>
      <c r="S5" s="105">
        <v>4</v>
      </c>
      <c r="T5" s="139"/>
      <c r="U5" s="105">
        <v>2</v>
      </c>
      <c r="V5" s="105">
        <v>3</v>
      </c>
      <c r="W5" s="105">
        <v>3</v>
      </c>
      <c r="X5" s="105">
        <v>3</v>
      </c>
      <c r="Y5" s="105">
        <v>3</v>
      </c>
      <c r="Z5" s="105">
        <v>2</v>
      </c>
      <c r="AA5" s="139"/>
      <c r="AB5" s="139"/>
      <c r="AC5" s="105">
        <v>2</v>
      </c>
      <c r="AD5" s="105">
        <v>2</v>
      </c>
      <c r="AE5" s="139"/>
      <c r="AF5" s="105">
        <v>3</v>
      </c>
      <c r="AG5" s="139"/>
      <c r="AH5" s="139"/>
      <c r="AI5" s="139"/>
      <c r="AJ5" s="139"/>
      <c r="AK5" s="139"/>
      <c r="AL5" s="105">
        <v>2</v>
      </c>
      <c r="AM5" s="105">
        <v>1</v>
      </c>
      <c r="AN5" s="139"/>
      <c r="AO5" s="139"/>
      <c r="AP5" s="139"/>
      <c r="AQ5" s="142"/>
      <c r="AR5" s="65">
        <f t="shared" si="0"/>
        <v>58</v>
      </c>
    </row>
    <row r="6" spans="1:44" ht="15" customHeight="1" x14ac:dyDescent="0.25">
      <c r="A6" s="58">
        <v>44129</v>
      </c>
      <c r="B6" s="139"/>
      <c r="C6" s="139"/>
      <c r="D6" s="105">
        <v>2</v>
      </c>
      <c r="E6" s="105">
        <v>3</v>
      </c>
      <c r="F6" s="105">
        <v>2</v>
      </c>
      <c r="G6" s="139"/>
      <c r="H6" s="105">
        <v>1</v>
      </c>
      <c r="I6" s="105">
        <v>3</v>
      </c>
      <c r="J6" s="105">
        <v>1</v>
      </c>
      <c r="K6" s="105">
        <v>2</v>
      </c>
      <c r="L6" s="105">
        <v>1</v>
      </c>
      <c r="M6" s="105">
        <v>3</v>
      </c>
      <c r="N6" s="105">
        <v>3</v>
      </c>
      <c r="O6" s="139"/>
      <c r="P6" s="139"/>
      <c r="Q6" s="105">
        <v>4</v>
      </c>
      <c r="R6" s="105">
        <v>2</v>
      </c>
      <c r="S6" s="105">
        <v>3</v>
      </c>
      <c r="T6" s="139"/>
      <c r="U6" s="105">
        <v>3</v>
      </c>
      <c r="V6" s="139"/>
      <c r="W6" s="105">
        <v>4</v>
      </c>
      <c r="X6" s="105">
        <v>4</v>
      </c>
      <c r="Y6" s="105">
        <v>2</v>
      </c>
      <c r="Z6" s="105">
        <v>3</v>
      </c>
      <c r="AA6" s="139"/>
      <c r="AB6" s="139"/>
      <c r="AC6" s="105">
        <v>3</v>
      </c>
      <c r="AD6" s="105">
        <v>2</v>
      </c>
      <c r="AE6" s="105">
        <v>2</v>
      </c>
      <c r="AF6" s="139"/>
      <c r="AG6" s="139"/>
      <c r="AH6" s="139"/>
      <c r="AI6" s="105">
        <v>2</v>
      </c>
      <c r="AJ6" s="139"/>
      <c r="AK6" s="139"/>
      <c r="AL6" s="139"/>
      <c r="AM6" s="139"/>
      <c r="AN6" s="139"/>
      <c r="AO6" s="139"/>
      <c r="AP6" s="139"/>
      <c r="AQ6" s="142"/>
      <c r="AR6" s="65">
        <f t="shared" si="0"/>
        <v>55</v>
      </c>
    </row>
    <row r="7" spans="1:44" ht="15" customHeight="1" x14ac:dyDescent="0.25">
      <c r="A7" s="58">
        <v>44132</v>
      </c>
      <c r="B7" s="139"/>
      <c r="C7" s="139"/>
      <c r="D7" s="105">
        <v>3</v>
      </c>
      <c r="E7" s="105">
        <v>2</v>
      </c>
      <c r="F7" s="105">
        <v>4</v>
      </c>
      <c r="G7" s="139"/>
      <c r="H7" s="139"/>
      <c r="I7" s="105">
        <v>2</v>
      </c>
      <c r="J7" s="139"/>
      <c r="K7" s="105">
        <v>1</v>
      </c>
      <c r="L7" s="139"/>
      <c r="M7" s="105">
        <v>1</v>
      </c>
      <c r="N7" s="139"/>
      <c r="O7" s="139"/>
      <c r="P7" s="139"/>
      <c r="Q7" s="105">
        <v>2</v>
      </c>
      <c r="R7" s="105">
        <v>4</v>
      </c>
      <c r="S7" s="105">
        <v>2</v>
      </c>
      <c r="T7" s="139"/>
      <c r="U7" s="105">
        <v>3</v>
      </c>
      <c r="V7" s="139"/>
      <c r="W7" s="105">
        <v>2</v>
      </c>
      <c r="X7" s="105">
        <v>3</v>
      </c>
      <c r="Y7" s="105">
        <v>1</v>
      </c>
      <c r="Z7" s="139"/>
      <c r="AA7" s="139"/>
      <c r="AB7" s="105">
        <v>1</v>
      </c>
      <c r="AC7" s="105">
        <v>2</v>
      </c>
      <c r="AD7" s="105">
        <v>2</v>
      </c>
      <c r="AE7" s="139"/>
      <c r="AF7" s="139"/>
      <c r="AG7" s="105">
        <v>1</v>
      </c>
      <c r="AH7" s="139"/>
      <c r="AI7" s="105">
        <v>1</v>
      </c>
      <c r="AJ7" s="139"/>
      <c r="AK7" s="139"/>
      <c r="AL7" s="105">
        <v>3</v>
      </c>
      <c r="AM7" s="105">
        <v>2</v>
      </c>
      <c r="AN7" s="139"/>
      <c r="AO7" s="139"/>
      <c r="AP7" s="139"/>
      <c r="AQ7" s="142"/>
      <c r="AR7" s="65">
        <f t="shared" si="0"/>
        <v>42</v>
      </c>
    </row>
    <row r="8" spans="1:44" ht="15" customHeight="1" x14ac:dyDescent="0.25">
      <c r="A8" s="58">
        <v>44135</v>
      </c>
      <c r="B8" s="139"/>
      <c r="C8" s="139"/>
      <c r="D8" s="105">
        <v>4</v>
      </c>
      <c r="E8" s="105">
        <v>4</v>
      </c>
      <c r="F8" s="105">
        <v>2</v>
      </c>
      <c r="G8" s="139"/>
      <c r="H8" s="139"/>
      <c r="I8" s="105">
        <v>2</v>
      </c>
      <c r="J8" s="139"/>
      <c r="K8" s="139"/>
      <c r="L8" s="139"/>
      <c r="M8" s="105">
        <v>2</v>
      </c>
      <c r="N8" s="105">
        <v>3</v>
      </c>
      <c r="O8" s="105">
        <v>2</v>
      </c>
      <c r="P8" s="139"/>
      <c r="Q8" s="105">
        <v>3</v>
      </c>
      <c r="R8" s="105">
        <v>3</v>
      </c>
      <c r="S8" s="105">
        <v>4</v>
      </c>
      <c r="T8" s="139"/>
      <c r="U8" s="105">
        <v>3</v>
      </c>
      <c r="V8" s="139"/>
      <c r="W8" s="105">
        <v>4</v>
      </c>
      <c r="X8" s="105">
        <v>2</v>
      </c>
      <c r="Y8" s="105">
        <v>3</v>
      </c>
      <c r="Z8" s="139"/>
      <c r="AA8" s="139"/>
      <c r="AB8" s="139"/>
      <c r="AC8" s="105">
        <v>3</v>
      </c>
      <c r="AD8" s="139"/>
      <c r="AE8" s="139"/>
      <c r="AF8" s="139"/>
      <c r="AG8" s="139"/>
      <c r="AH8" s="139"/>
      <c r="AI8" s="139"/>
      <c r="AJ8" s="105">
        <v>2</v>
      </c>
      <c r="AK8" s="139"/>
      <c r="AL8" s="105">
        <v>1</v>
      </c>
      <c r="AM8" s="139"/>
      <c r="AN8" s="139"/>
      <c r="AO8" s="139"/>
      <c r="AP8" s="139"/>
      <c r="AQ8" s="142"/>
      <c r="AR8" s="65">
        <f t="shared" si="0"/>
        <v>47</v>
      </c>
    </row>
    <row r="9" spans="1:44" ht="15" customHeight="1" x14ac:dyDescent="0.25">
      <c r="A9" s="58">
        <v>44136</v>
      </c>
      <c r="B9" s="139"/>
      <c r="C9" s="139"/>
      <c r="D9" s="105">
        <v>1</v>
      </c>
      <c r="E9" s="105">
        <v>1</v>
      </c>
      <c r="F9" s="105">
        <v>2</v>
      </c>
      <c r="G9" s="139"/>
      <c r="H9" s="105">
        <v>3</v>
      </c>
      <c r="I9" s="105">
        <v>1</v>
      </c>
      <c r="J9" s="105">
        <v>1</v>
      </c>
      <c r="K9" s="105">
        <v>3</v>
      </c>
      <c r="L9" s="139"/>
      <c r="M9" s="105">
        <v>1</v>
      </c>
      <c r="N9" s="105">
        <v>1</v>
      </c>
      <c r="O9" s="139"/>
      <c r="P9" s="139"/>
      <c r="Q9" s="105">
        <v>3</v>
      </c>
      <c r="R9" s="105">
        <v>3</v>
      </c>
      <c r="S9" s="105">
        <v>3</v>
      </c>
      <c r="T9" s="139"/>
      <c r="U9" s="105">
        <v>3</v>
      </c>
      <c r="V9" s="105">
        <v>4</v>
      </c>
      <c r="W9" s="139"/>
      <c r="X9" s="105">
        <v>2</v>
      </c>
      <c r="Y9" s="105">
        <v>3</v>
      </c>
      <c r="Z9" s="139"/>
      <c r="AA9" s="139"/>
      <c r="AB9" s="139"/>
      <c r="AC9" s="105">
        <v>3</v>
      </c>
      <c r="AD9" s="139"/>
      <c r="AE9" s="105">
        <v>2</v>
      </c>
      <c r="AF9" s="139"/>
      <c r="AG9" s="139"/>
      <c r="AH9" s="139"/>
      <c r="AI9" s="139"/>
      <c r="AJ9" s="139"/>
      <c r="AK9" s="139"/>
      <c r="AL9" s="139"/>
      <c r="AM9" s="139"/>
      <c r="AN9" s="139"/>
      <c r="AO9" s="139"/>
      <c r="AP9" s="139"/>
      <c r="AQ9" s="142"/>
      <c r="AR9" s="65">
        <f t="shared" si="0"/>
        <v>40</v>
      </c>
    </row>
    <row r="10" spans="1:44" ht="15" customHeight="1" x14ac:dyDescent="0.25">
      <c r="A10" s="58">
        <v>44142</v>
      </c>
      <c r="B10" s="139"/>
      <c r="C10" s="137">
        <v>1</v>
      </c>
      <c r="D10" s="137">
        <v>2</v>
      </c>
      <c r="E10" s="137">
        <v>4</v>
      </c>
      <c r="F10" s="137">
        <v>3</v>
      </c>
      <c r="G10" s="139"/>
      <c r="H10" s="137">
        <v>3</v>
      </c>
      <c r="I10" s="137">
        <v>3</v>
      </c>
      <c r="J10" s="137">
        <v>1</v>
      </c>
      <c r="K10" s="139"/>
      <c r="L10" s="139"/>
      <c r="M10" s="137">
        <v>1</v>
      </c>
      <c r="N10" s="137">
        <v>3</v>
      </c>
      <c r="O10" s="137">
        <v>1</v>
      </c>
      <c r="P10" s="137">
        <v>2</v>
      </c>
      <c r="Q10" s="137">
        <v>3</v>
      </c>
      <c r="R10" s="137">
        <v>4</v>
      </c>
      <c r="S10" s="137">
        <v>4</v>
      </c>
      <c r="T10" s="139"/>
      <c r="U10" s="137">
        <v>3</v>
      </c>
      <c r="V10" s="137">
        <v>3</v>
      </c>
      <c r="W10" s="137">
        <v>4</v>
      </c>
      <c r="X10" s="137">
        <v>4</v>
      </c>
      <c r="Y10" s="137">
        <v>1</v>
      </c>
      <c r="Z10" s="137">
        <v>2</v>
      </c>
      <c r="AA10" s="137">
        <v>2</v>
      </c>
      <c r="AB10" s="137">
        <v>3</v>
      </c>
      <c r="AC10" s="137">
        <v>1</v>
      </c>
      <c r="AD10" s="137">
        <v>2</v>
      </c>
      <c r="AE10" s="139"/>
      <c r="AF10" s="139"/>
      <c r="AG10" s="139"/>
      <c r="AH10" s="139"/>
      <c r="AI10" s="137">
        <v>1</v>
      </c>
      <c r="AJ10" s="139"/>
      <c r="AK10" s="139"/>
      <c r="AL10" s="139"/>
      <c r="AM10" s="139"/>
      <c r="AN10" s="139"/>
      <c r="AO10" s="139"/>
      <c r="AP10" s="139"/>
      <c r="AQ10" s="142"/>
      <c r="AR10" s="65">
        <f t="shared" si="0"/>
        <v>61</v>
      </c>
    </row>
    <row r="11" spans="1:44" ht="15" customHeight="1" x14ac:dyDescent="0.25">
      <c r="A11" s="58">
        <v>44143</v>
      </c>
      <c r="B11" s="139"/>
      <c r="C11" s="139"/>
      <c r="D11" s="137">
        <v>3</v>
      </c>
      <c r="E11" s="137">
        <v>4</v>
      </c>
      <c r="F11" s="137">
        <v>3</v>
      </c>
      <c r="G11" s="139"/>
      <c r="H11" s="137">
        <v>2</v>
      </c>
      <c r="I11" s="137">
        <v>2</v>
      </c>
      <c r="J11" s="137">
        <v>1</v>
      </c>
      <c r="K11" s="137">
        <v>2</v>
      </c>
      <c r="L11" s="139"/>
      <c r="M11" s="137">
        <v>2</v>
      </c>
      <c r="N11" s="137">
        <v>2</v>
      </c>
      <c r="O11" s="137">
        <v>2</v>
      </c>
      <c r="P11" s="139"/>
      <c r="Q11" s="137">
        <v>4</v>
      </c>
      <c r="R11" s="137">
        <v>2</v>
      </c>
      <c r="S11" s="137">
        <v>4</v>
      </c>
      <c r="T11" s="139"/>
      <c r="U11" s="137">
        <v>3</v>
      </c>
      <c r="V11" s="139"/>
      <c r="W11" s="137">
        <v>3</v>
      </c>
      <c r="X11" s="137">
        <v>2</v>
      </c>
      <c r="Y11" s="137">
        <v>3</v>
      </c>
      <c r="Z11" s="137">
        <v>2</v>
      </c>
      <c r="AA11" s="137">
        <v>3</v>
      </c>
      <c r="AB11" s="137">
        <v>2</v>
      </c>
      <c r="AC11" s="137">
        <v>2</v>
      </c>
      <c r="AD11" s="137">
        <v>3</v>
      </c>
      <c r="AE11" s="137">
        <v>2</v>
      </c>
      <c r="AF11" s="139"/>
      <c r="AG11" s="139"/>
      <c r="AH11" s="139"/>
      <c r="AI11" s="139"/>
      <c r="AJ11" s="139"/>
      <c r="AK11" s="139"/>
      <c r="AL11" s="137">
        <v>1</v>
      </c>
      <c r="AM11" s="139"/>
      <c r="AN11" s="139"/>
      <c r="AO11" s="139"/>
      <c r="AP11" s="139"/>
      <c r="AQ11" s="142"/>
      <c r="AR11" s="65">
        <f t="shared" si="0"/>
        <v>59</v>
      </c>
    </row>
    <row r="12" spans="1:44" ht="15" customHeight="1" x14ac:dyDescent="0.25">
      <c r="A12" s="59">
        <v>44146</v>
      </c>
      <c r="B12" s="5"/>
      <c r="C12" s="5"/>
      <c r="D12" s="5">
        <v>3</v>
      </c>
      <c r="E12" s="5">
        <v>3</v>
      </c>
      <c r="F12" s="5">
        <v>2</v>
      </c>
      <c r="G12" s="5"/>
      <c r="H12" s="5"/>
      <c r="I12" s="5"/>
      <c r="J12" s="5"/>
      <c r="K12" s="5"/>
      <c r="L12" s="5"/>
      <c r="M12" s="5">
        <v>1</v>
      </c>
      <c r="N12" s="5"/>
      <c r="O12" s="5"/>
      <c r="P12" s="5"/>
      <c r="Q12" s="5">
        <v>3</v>
      </c>
      <c r="R12" s="5">
        <v>3</v>
      </c>
      <c r="S12" s="5">
        <v>2</v>
      </c>
      <c r="T12" s="5"/>
      <c r="U12" s="5">
        <v>3</v>
      </c>
      <c r="V12" s="5"/>
      <c r="W12" s="5">
        <v>4</v>
      </c>
      <c r="X12" s="5">
        <v>4</v>
      </c>
      <c r="Y12" s="5">
        <v>3</v>
      </c>
      <c r="Z12" s="5"/>
      <c r="AA12" s="5">
        <v>1</v>
      </c>
      <c r="AB12" s="5"/>
      <c r="AC12" s="5">
        <v>2</v>
      </c>
      <c r="AD12" s="5">
        <v>1</v>
      </c>
      <c r="AE12" s="5"/>
      <c r="AF12" s="5"/>
      <c r="AG12" s="5"/>
      <c r="AH12" s="5"/>
      <c r="AI12" s="5">
        <v>3</v>
      </c>
      <c r="AJ12" s="5"/>
      <c r="AK12" s="5"/>
      <c r="AL12" s="5">
        <v>1</v>
      </c>
      <c r="AM12" s="5"/>
      <c r="AN12" s="5"/>
      <c r="AO12" s="5"/>
      <c r="AP12" s="5"/>
      <c r="AQ12" s="6"/>
      <c r="AR12" s="111">
        <f t="shared" si="0"/>
        <v>39</v>
      </c>
    </row>
    <row r="13" spans="1:44" ht="15" customHeight="1" x14ac:dyDescent="0.25">
      <c r="A13" s="109">
        <v>44149</v>
      </c>
      <c r="B13" s="107"/>
      <c r="C13" s="107"/>
      <c r="D13" s="107">
        <v>2</v>
      </c>
      <c r="E13" s="107">
        <v>1</v>
      </c>
      <c r="F13" s="107">
        <v>1</v>
      </c>
      <c r="G13" s="107"/>
      <c r="H13" s="107"/>
      <c r="I13" s="107"/>
      <c r="J13" s="107">
        <v>3</v>
      </c>
      <c r="K13" s="107"/>
      <c r="L13" s="107"/>
      <c r="M13" s="107">
        <v>2</v>
      </c>
      <c r="N13" s="107"/>
      <c r="O13" s="107"/>
      <c r="P13" s="107"/>
      <c r="Q13" s="107">
        <v>1</v>
      </c>
      <c r="R13" s="107">
        <v>2</v>
      </c>
      <c r="S13" s="107">
        <v>3</v>
      </c>
      <c r="T13" s="107"/>
      <c r="U13" s="107">
        <v>2</v>
      </c>
      <c r="V13" s="107"/>
      <c r="W13" s="107">
        <v>3</v>
      </c>
      <c r="X13" s="107">
        <v>2</v>
      </c>
      <c r="Y13" s="107">
        <v>1</v>
      </c>
      <c r="Z13" s="107"/>
      <c r="AA13" s="107">
        <v>1</v>
      </c>
      <c r="AB13" s="107"/>
      <c r="AC13" s="107">
        <v>2</v>
      </c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8"/>
      <c r="AR13" s="110">
        <f t="shared" si="0"/>
        <v>26</v>
      </c>
    </row>
    <row r="14" spans="1:44" ht="15" customHeight="1" x14ac:dyDescent="0.25">
      <c r="A14" s="60">
        <v>44150</v>
      </c>
      <c r="B14" s="140"/>
      <c r="C14" s="139"/>
      <c r="D14" s="153">
        <v>3</v>
      </c>
      <c r="E14" s="153">
        <v>4</v>
      </c>
      <c r="F14" s="153">
        <v>3</v>
      </c>
      <c r="G14" s="139"/>
      <c r="H14" s="139"/>
      <c r="I14" s="153">
        <v>3</v>
      </c>
      <c r="J14" s="153">
        <v>2</v>
      </c>
      <c r="K14" s="153">
        <v>1</v>
      </c>
      <c r="L14" s="153">
        <v>4</v>
      </c>
      <c r="M14" s="153">
        <v>2</v>
      </c>
      <c r="N14" s="153">
        <v>4</v>
      </c>
      <c r="O14" s="139"/>
      <c r="P14" s="153">
        <v>1</v>
      </c>
      <c r="Q14" s="117">
        <v>2</v>
      </c>
      <c r="R14" s="22">
        <v>1</v>
      </c>
      <c r="S14" s="22">
        <v>3</v>
      </c>
      <c r="T14" s="140"/>
      <c r="U14" s="153">
        <v>3</v>
      </c>
      <c r="V14" s="139"/>
      <c r="W14" s="153">
        <v>4</v>
      </c>
      <c r="X14" s="153">
        <v>3</v>
      </c>
      <c r="Y14" s="153">
        <v>2</v>
      </c>
      <c r="Z14" s="139"/>
      <c r="AA14" s="139"/>
      <c r="AB14" s="153">
        <v>1</v>
      </c>
      <c r="AC14" s="153">
        <v>3</v>
      </c>
      <c r="AD14" s="153">
        <v>1</v>
      </c>
      <c r="AE14" s="139"/>
      <c r="AF14" s="139"/>
      <c r="AG14" s="153">
        <v>3</v>
      </c>
      <c r="AH14" s="139"/>
      <c r="AI14" s="139"/>
      <c r="AJ14" s="139"/>
      <c r="AK14" s="139"/>
      <c r="AL14" s="139"/>
      <c r="AM14" s="139"/>
      <c r="AN14" s="139"/>
      <c r="AO14" s="139"/>
      <c r="AP14" s="139"/>
      <c r="AQ14" s="142"/>
      <c r="AR14" s="170">
        <f t="shared" si="0"/>
        <v>53</v>
      </c>
    </row>
    <row r="15" spans="1:44" ht="15" customHeight="1" x14ac:dyDescent="0.25">
      <c r="A15" s="58">
        <v>44153</v>
      </c>
      <c r="B15" s="139"/>
      <c r="C15" s="139"/>
      <c r="D15" s="137">
        <v>2</v>
      </c>
      <c r="E15" s="137">
        <v>2</v>
      </c>
      <c r="F15" s="137">
        <v>1</v>
      </c>
      <c r="G15" s="139"/>
      <c r="H15" s="139"/>
      <c r="I15" s="137">
        <v>2</v>
      </c>
      <c r="J15" s="137">
        <v>1</v>
      </c>
      <c r="K15" s="137">
        <v>2</v>
      </c>
      <c r="L15" s="139"/>
      <c r="M15" s="137">
        <v>2</v>
      </c>
      <c r="N15" s="139"/>
      <c r="O15" s="139"/>
      <c r="P15" s="139"/>
      <c r="Q15" s="137">
        <v>2</v>
      </c>
      <c r="R15" s="137">
        <v>2</v>
      </c>
      <c r="S15" s="137">
        <v>4</v>
      </c>
      <c r="T15" s="139"/>
      <c r="U15" s="137">
        <v>3</v>
      </c>
      <c r="V15" s="137">
        <v>2</v>
      </c>
      <c r="W15" s="137">
        <v>1</v>
      </c>
      <c r="X15" s="137">
        <v>2</v>
      </c>
      <c r="Y15" s="137">
        <v>2</v>
      </c>
      <c r="Z15" s="137">
        <v>1</v>
      </c>
      <c r="AA15" s="139"/>
      <c r="AB15" s="139"/>
      <c r="AC15" s="137">
        <v>1</v>
      </c>
      <c r="AD15" s="137">
        <v>3</v>
      </c>
      <c r="AE15" s="139"/>
      <c r="AF15" s="139"/>
      <c r="AG15" s="137">
        <v>2</v>
      </c>
      <c r="AH15" s="139"/>
      <c r="AI15" s="137">
        <v>1</v>
      </c>
      <c r="AJ15" s="139"/>
      <c r="AK15" s="139"/>
      <c r="AL15" s="137">
        <v>1</v>
      </c>
      <c r="AM15" s="139"/>
      <c r="AN15" s="139"/>
      <c r="AO15" s="139"/>
      <c r="AP15" s="139"/>
      <c r="AQ15" s="142"/>
      <c r="AR15" s="65">
        <f t="shared" si="0"/>
        <v>39</v>
      </c>
    </row>
    <row r="16" spans="1:44" ht="15" customHeight="1" x14ac:dyDescent="0.25">
      <c r="A16" s="60">
        <v>44156</v>
      </c>
      <c r="B16" s="139"/>
      <c r="C16" s="139"/>
      <c r="D16" s="137">
        <v>2</v>
      </c>
      <c r="E16" s="137">
        <v>3</v>
      </c>
      <c r="F16" s="137">
        <v>1</v>
      </c>
      <c r="G16" s="139"/>
      <c r="H16" s="139"/>
      <c r="I16" s="137">
        <v>2</v>
      </c>
      <c r="J16" s="137">
        <v>1</v>
      </c>
      <c r="K16" s="137">
        <v>2</v>
      </c>
      <c r="L16" s="139"/>
      <c r="M16" s="137">
        <v>1</v>
      </c>
      <c r="N16" s="137">
        <v>4</v>
      </c>
      <c r="O16" s="139"/>
      <c r="P16" s="139"/>
      <c r="Q16" s="137">
        <v>2</v>
      </c>
      <c r="R16" s="137">
        <v>2</v>
      </c>
      <c r="S16" s="137">
        <v>4</v>
      </c>
      <c r="T16" s="139"/>
      <c r="U16" s="137">
        <v>4</v>
      </c>
      <c r="V16" s="137">
        <v>3</v>
      </c>
      <c r="W16" s="137">
        <v>3</v>
      </c>
      <c r="X16" s="137">
        <v>4</v>
      </c>
      <c r="Y16" s="137">
        <v>2</v>
      </c>
      <c r="Z16" s="137">
        <v>2</v>
      </c>
      <c r="AA16" s="139"/>
      <c r="AB16" s="139"/>
      <c r="AC16" s="137">
        <v>3</v>
      </c>
      <c r="AD16" s="137">
        <v>2</v>
      </c>
      <c r="AE16" s="139"/>
      <c r="AF16" s="139"/>
      <c r="AG16" s="139"/>
      <c r="AH16" s="137">
        <v>2</v>
      </c>
      <c r="AI16" s="137">
        <v>2</v>
      </c>
      <c r="AJ16" s="139"/>
      <c r="AK16" s="139"/>
      <c r="AL16" s="137">
        <v>1</v>
      </c>
      <c r="AM16" s="139"/>
      <c r="AN16" s="139"/>
      <c r="AO16" s="139"/>
      <c r="AP16" s="139"/>
      <c r="AQ16" s="142"/>
      <c r="AR16" s="112">
        <f>SUM(B16:AQ16)</f>
        <v>52</v>
      </c>
    </row>
    <row r="17" spans="1:44" ht="15" customHeight="1" x14ac:dyDescent="0.25">
      <c r="A17" s="58">
        <v>44157</v>
      </c>
      <c r="B17" s="139"/>
      <c r="C17" s="139"/>
      <c r="D17" s="137">
        <v>3</v>
      </c>
      <c r="E17" s="137">
        <v>3</v>
      </c>
      <c r="F17" s="139"/>
      <c r="G17" s="139"/>
      <c r="H17" s="137">
        <v>2</v>
      </c>
      <c r="I17" s="139"/>
      <c r="J17" s="137">
        <v>2</v>
      </c>
      <c r="K17" s="139"/>
      <c r="L17" s="139"/>
      <c r="M17" s="137">
        <v>1</v>
      </c>
      <c r="N17" s="137">
        <v>3</v>
      </c>
      <c r="O17" s="139"/>
      <c r="P17" s="139"/>
      <c r="Q17" s="137">
        <v>1</v>
      </c>
      <c r="R17" s="137">
        <v>3</v>
      </c>
      <c r="S17" s="137">
        <v>3</v>
      </c>
      <c r="T17" s="139"/>
      <c r="U17" s="137">
        <v>4</v>
      </c>
      <c r="V17" s="137">
        <v>1</v>
      </c>
      <c r="W17" s="137">
        <v>3</v>
      </c>
      <c r="X17" s="137">
        <v>3</v>
      </c>
      <c r="Y17" s="137">
        <v>2</v>
      </c>
      <c r="Z17" s="137">
        <v>4</v>
      </c>
      <c r="AA17" s="137">
        <v>1</v>
      </c>
      <c r="AB17" s="139"/>
      <c r="AC17" s="139"/>
      <c r="AD17" s="139"/>
      <c r="AE17" s="139"/>
      <c r="AF17" s="139"/>
      <c r="AG17" s="139"/>
      <c r="AH17" s="137">
        <v>2</v>
      </c>
      <c r="AI17" s="137">
        <v>4</v>
      </c>
      <c r="AJ17" s="137">
        <v>2</v>
      </c>
      <c r="AK17" s="137">
        <v>1</v>
      </c>
      <c r="AL17" s="137">
        <v>3</v>
      </c>
      <c r="AM17" s="137">
        <v>2</v>
      </c>
      <c r="AN17" s="139"/>
      <c r="AO17" s="139"/>
      <c r="AP17" s="139"/>
      <c r="AQ17" s="142"/>
      <c r="AR17" s="65">
        <f t="shared" si="0"/>
        <v>53</v>
      </c>
    </row>
    <row r="18" spans="1:44" ht="15" customHeight="1" x14ac:dyDescent="0.25">
      <c r="A18" s="58">
        <v>44160</v>
      </c>
      <c r="B18" s="137">
        <v>1</v>
      </c>
      <c r="C18" s="139"/>
      <c r="D18" s="137">
        <v>3</v>
      </c>
      <c r="E18" s="137">
        <v>1</v>
      </c>
      <c r="F18" s="137">
        <v>3</v>
      </c>
      <c r="G18" s="139"/>
      <c r="H18" s="137">
        <v>3</v>
      </c>
      <c r="I18" s="137">
        <v>1</v>
      </c>
      <c r="J18" s="137">
        <v>2</v>
      </c>
      <c r="K18" s="137">
        <v>2</v>
      </c>
      <c r="L18" s="139"/>
      <c r="M18" s="137">
        <v>2</v>
      </c>
      <c r="N18" s="137">
        <v>2</v>
      </c>
      <c r="O18" s="137">
        <v>1</v>
      </c>
      <c r="P18" s="137">
        <v>1</v>
      </c>
      <c r="Q18" s="137">
        <v>4</v>
      </c>
      <c r="R18" s="137">
        <v>4</v>
      </c>
      <c r="S18" s="137">
        <v>4</v>
      </c>
      <c r="T18" s="139"/>
      <c r="U18" s="137">
        <v>4</v>
      </c>
      <c r="V18" s="137">
        <v>3</v>
      </c>
      <c r="W18" s="137">
        <v>3</v>
      </c>
      <c r="X18" s="137">
        <v>4</v>
      </c>
      <c r="Y18" s="137">
        <v>4</v>
      </c>
      <c r="Z18" s="137">
        <v>1</v>
      </c>
      <c r="AA18" s="137">
        <v>2</v>
      </c>
      <c r="AB18" s="137">
        <v>1</v>
      </c>
      <c r="AC18" s="137">
        <v>2</v>
      </c>
      <c r="AD18" s="137">
        <v>4</v>
      </c>
      <c r="AE18" s="137">
        <v>2</v>
      </c>
      <c r="AF18" s="139"/>
      <c r="AG18" s="137">
        <v>1</v>
      </c>
      <c r="AH18" s="139"/>
      <c r="AI18" s="137">
        <v>2</v>
      </c>
      <c r="AJ18" s="139"/>
      <c r="AK18" s="139"/>
      <c r="AL18" s="137">
        <v>2</v>
      </c>
      <c r="AM18" s="137">
        <v>1</v>
      </c>
      <c r="AN18" s="139"/>
      <c r="AO18" s="139"/>
      <c r="AP18" s="139"/>
      <c r="AQ18" s="142"/>
      <c r="AR18" s="65">
        <f t="shared" si="0"/>
        <v>70</v>
      </c>
    </row>
    <row r="19" spans="1:44" ht="15" customHeight="1" x14ac:dyDescent="0.25">
      <c r="A19" s="58">
        <v>44161</v>
      </c>
      <c r="B19" s="139"/>
      <c r="C19" s="139"/>
      <c r="D19" s="137">
        <v>4</v>
      </c>
      <c r="E19" s="137">
        <v>3</v>
      </c>
      <c r="F19" s="137">
        <v>2</v>
      </c>
      <c r="G19" s="139"/>
      <c r="H19" s="137">
        <v>3</v>
      </c>
      <c r="I19" s="139"/>
      <c r="J19" s="137">
        <v>2</v>
      </c>
      <c r="K19" s="139"/>
      <c r="L19" s="139"/>
      <c r="M19" s="139"/>
      <c r="N19" s="139"/>
      <c r="O19" s="139"/>
      <c r="P19" s="139"/>
      <c r="Q19" s="139"/>
      <c r="R19" s="137">
        <v>2</v>
      </c>
      <c r="S19" s="137">
        <v>4</v>
      </c>
      <c r="T19" s="139"/>
      <c r="U19" s="137">
        <v>4</v>
      </c>
      <c r="V19" s="137">
        <v>2</v>
      </c>
      <c r="W19" s="137">
        <v>2</v>
      </c>
      <c r="X19" s="137">
        <v>2</v>
      </c>
      <c r="Y19" s="137">
        <v>1</v>
      </c>
      <c r="Z19" s="139"/>
      <c r="AA19" s="139"/>
      <c r="AB19" s="139"/>
      <c r="AC19" s="139"/>
      <c r="AD19" s="137">
        <v>2</v>
      </c>
      <c r="AE19" s="139"/>
      <c r="AF19" s="139"/>
      <c r="AG19" s="139"/>
      <c r="AH19" s="137">
        <v>3</v>
      </c>
      <c r="AI19" s="139"/>
      <c r="AJ19" s="139"/>
      <c r="AK19" s="139"/>
      <c r="AL19" s="139"/>
      <c r="AM19" s="139"/>
      <c r="AN19" s="139"/>
      <c r="AO19" s="139"/>
      <c r="AP19" s="139"/>
      <c r="AQ19" s="142"/>
      <c r="AR19" s="65">
        <f t="shared" si="0"/>
        <v>36</v>
      </c>
    </row>
    <row r="20" spans="1:44" ht="15" customHeight="1" x14ac:dyDescent="0.25">
      <c r="A20" s="58">
        <v>44163</v>
      </c>
      <c r="B20" s="139"/>
      <c r="C20" s="139"/>
      <c r="D20" s="137">
        <v>3</v>
      </c>
      <c r="E20" s="137">
        <v>4</v>
      </c>
      <c r="F20" s="137">
        <v>1</v>
      </c>
      <c r="G20" s="139"/>
      <c r="H20" s="137">
        <v>1</v>
      </c>
      <c r="I20" s="137">
        <v>1</v>
      </c>
      <c r="J20" s="137">
        <v>3</v>
      </c>
      <c r="K20" s="139"/>
      <c r="L20" s="139"/>
      <c r="M20" s="137">
        <v>1</v>
      </c>
      <c r="N20" s="137">
        <v>3</v>
      </c>
      <c r="O20" s="139"/>
      <c r="P20" s="139"/>
      <c r="Q20" s="137">
        <v>2</v>
      </c>
      <c r="R20" s="137">
        <v>3</v>
      </c>
      <c r="S20" s="137">
        <v>4</v>
      </c>
      <c r="T20" s="139"/>
      <c r="U20" s="137">
        <v>3</v>
      </c>
      <c r="V20" s="137">
        <v>1</v>
      </c>
      <c r="W20" s="137">
        <v>4</v>
      </c>
      <c r="X20" s="137">
        <v>2</v>
      </c>
      <c r="Y20" s="137">
        <v>1</v>
      </c>
      <c r="Z20" s="137">
        <v>3</v>
      </c>
      <c r="AA20" s="137">
        <v>4</v>
      </c>
      <c r="AB20" s="137">
        <v>2</v>
      </c>
      <c r="AC20" s="137">
        <v>2</v>
      </c>
      <c r="AD20" s="137">
        <v>2</v>
      </c>
      <c r="AE20" s="137">
        <v>2</v>
      </c>
      <c r="AF20" s="139"/>
      <c r="AG20" s="139"/>
      <c r="AH20" s="139"/>
      <c r="AI20" s="139"/>
      <c r="AJ20" s="137">
        <v>2</v>
      </c>
      <c r="AK20" s="139"/>
      <c r="AL20" s="139"/>
      <c r="AM20" s="139"/>
      <c r="AN20" s="139"/>
      <c r="AO20" s="139"/>
      <c r="AP20" s="139"/>
      <c r="AQ20" s="106">
        <v>2</v>
      </c>
      <c r="AR20" s="65">
        <f t="shared" si="0"/>
        <v>56</v>
      </c>
    </row>
    <row r="21" spans="1:44" ht="15" customHeight="1" x14ac:dyDescent="0.25">
      <c r="A21" s="58">
        <v>44164</v>
      </c>
      <c r="B21" s="139"/>
      <c r="C21" s="139"/>
      <c r="D21" s="137">
        <v>2</v>
      </c>
      <c r="E21" s="137">
        <v>2</v>
      </c>
      <c r="F21" s="139"/>
      <c r="G21" s="139"/>
      <c r="H21" s="139"/>
      <c r="I21" s="137">
        <v>2</v>
      </c>
      <c r="J21" s="139"/>
      <c r="K21" s="139"/>
      <c r="L21" s="139"/>
      <c r="M21" s="137">
        <v>3</v>
      </c>
      <c r="N21" s="139"/>
      <c r="O21" s="139"/>
      <c r="P21" s="139"/>
      <c r="Q21" s="139"/>
      <c r="R21" s="137">
        <v>4</v>
      </c>
      <c r="S21" s="137">
        <v>4</v>
      </c>
      <c r="T21" s="139"/>
      <c r="U21" s="137">
        <v>4</v>
      </c>
      <c r="V21" s="137">
        <v>2</v>
      </c>
      <c r="W21" s="137">
        <v>4</v>
      </c>
      <c r="X21" s="137">
        <v>2</v>
      </c>
      <c r="Y21" s="137">
        <v>1</v>
      </c>
      <c r="Z21" s="137">
        <v>2</v>
      </c>
      <c r="AA21" s="137">
        <v>4</v>
      </c>
      <c r="AB21" s="137">
        <v>2</v>
      </c>
      <c r="AC21" s="139"/>
      <c r="AD21" s="137">
        <v>3</v>
      </c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06">
        <v>2</v>
      </c>
      <c r="AR21" s="65">
        <f t="shared" si="0"/>
        <v>43</v>
      </c>
    </row>
    <row r="22" spans="1:44" ht="15" customHeight="1" x14ac:dyDescent="0.25">
      <c r="A22" s="58">
        <v>44167</v>
      </c>
      <c r="B22" s="139"/>
      <c r="C22" s="139"/>
      <c r="D22" s="137">
        <v>3</v>
      </c>
      <c r="E22" s="137">
        <v>2</v>
      </c>
      <c r="F22" s="139"/>
      <c r="G22" s="139"/>
      <c r="H22" s="139"/>
      <c r="I22" s="137">
        <v>1</v>
      </c>
      <c r="J22" s="137">
        <v>1</v>
      </c>
      <c r="K22" s="139"/>
      <c r="L22" s="139"/>
      <c r="M22" s="137">
        <v>1</v>
      </c>
      <c r="N22" s="137">
        <v>2</v>
      </c>
      <c r="O22" s="137">
        <v>2</v>
      </c>
      <c r="P22" s="137">
        <v>1</v>
      </c>
      <c r="Q22" s="137">
        <v>2</v>
      </c>
      <c r="R22" s="137">
        <v>2</v>
      </c>
      <c r="S22" s="137">
        <v>4</v>
      </c>
      <c r="T22" s="139"/>
      <c r="U22" s="137">
        <v>4</v>
      </c>
      <c r="V22" s="137">
        <v>3</v>
      </c>
      <c r="W22" s="137">
        <v>4</v>
      </c>
      <c r="X22" s="137">
        <v>4</v>
      </c>
      <c r="Y22" s="137">
        <v>3</v>
      </c>
      <c r="Z22" s="137">
        <v>2</v>
      </c>
      <c r="AA22" s="137">
        <v>3</v>
      </c>
      <c r="AB22" s="137">
        <v>2</v>
      </c>
      <c r="AC22" s="137">
        <v>2</v>
      </c>
      <c r="AD22" s="137">
        <v>2</v>
      </c>
      <c r="AE22" s="137">
        <v>1</v>
      </c>
      <c r="AF22" s="139"/>
      <c r="AG22" s="139"/>
      <c r="AH22" s="137">
        <v>2</v>
      </c>
      <c r="AI22" s="139"/>
      <c r="AJ22" s="139"/>
      <c r="AK22" s="139"/>
      <c r="AL22" s="137">
        <v>2</v>
      </c>
      <c r="AM22" s="137">
        <v>2</v>
      </c>
      <c r="AN22" s="139"/>
      <c r="AO22" s="139"/>
      <c r="AP22" s="139"/>
      <c r="AQ22" s="142"/>
      <c r="AR22" s="65">
        <f t="shared" si="0"/>
        <v>57</v>
      </c>
    </row>
    <row r="23" spans="1:44" ht="15" customHeight="1" x14ac:dyDescent="0.25">
      <c r="A23" s="58">
        <v>44170</v>
      </c>
      <c r="B23" s="139"/>
      <c r="C23" s="139"/>
      <c r="D23" s="137">
        <v>2</v>
      </c>
      <c r="E23" s="137">
        <v>4</v>
      </c>
      <c r="F23" s="137">
        <v>1</v>
      </c>
      <c r="G23" s="139"/>
      <c r="H23" s="137">
        <v>2</v>
      </c>
      <c r="I23" s="137">
        <v>2</v>
      </c>
      <c r="J23" s="137">
        <v>1</v>
      </c>
      <c r="K23" s="139"/>
      <c r="L23" s="139"/>
      <c r="M23" s="137">
        <v>2</v>
      </c>
      <c r="N23" s="137">
        <v>2</v>
      </c>
      <c r="O23" s="139"/>
      <c r="P23" s="139"/>
      <c r="Q23" s="137">
        <v>3</v>
      </c>
      <c r="R23" s="137">
        <v>2</v>
      </c>
      <c r="S23" s="137">
        <v>4</v>
      </c>
      <c r="T23" s="139"/>
      <c r="U23" s="137">
        <v>4</v>
      </c>
      <c r="V23" s="137">
        <v>2</v>
      </c>
      <c r="W23" s="137">
        <v>4</v>
      </c>
      <c r="X23" s="137">
        <v>4</v>
      </c>
      <c r="Y23" s="137">
        <v>3</v>
      </c>
      <c r="Z23" s="137">
        <v>4</v>
      </c>
      <c r="AA23" s="137">
        <v>1</v>
      </c>
      <c r="AB23" s="137">
        <v>1</v>
      </c>
      <c r="AC23" s="137">
        <v>2</v>
      </c>
      <c r="AD23" s="137">
        <v>3</v>
      </c>
      <c r="AE23" s="137">
        <v>3</v>
      </c>
      <c r="AF23" s="137">
        <v>2</v>
      </c>
      <c r="AG23" s="137">
        <v>3</v>
      </c>
      <c r="AH23" s="137">
        <v>2</v>
      </c>
      <c r="AI23" s="137">
        <v>2</v>
      </c>
      <c r="AJ23" s="139"/>
      <c r="AK23" s="139"/>
      <c r="AL23" s="137">
        <v>1</v>
      </c>
      <c r="AM23" s="137">
        <v>4</v>
      </c>
      <c r="AN23" s="139"/>
      <c r="AO23" s="139"/>
      <c r="AP23" s="139"/>
      <c r="AQ23" s="142"/>
      <c r="AR23" s="65">
        <f t="shared" si="0"/>
        <v>70</v>
      </c>
    </row>
    <row r="24" spans="1:44" ht="15" customHeight="1" x14ac:dyDescent="0.25">
      <c r="A24" s="58">
        <v>44171</v>
      </c>
      <c r="B24" s="139"/>
      <c r="C24" s="139"/>
      <c r="D24" s="139"/>
      <c r="E24" s="137">
        <v>2</v>
      </c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37">
        <v>1</v>
      </c>
      <c r="R24" s="137">
        <v>4</v>
      </c>
      <c r="S24" s="137">
        <v>3</v>
      </c>
      <c r="T24" s="139"/>
      <c r="U24" s="137">
        <v>4</v>
      </c>
      <c r="V24" s="137">
        <v>2</v>
      </c>
      <c r="W24" s="137">
        <v>3</v>
      </c>
      <c r="X24" s="137">
        <v>4</v>
      </c>
      <c r="Y24" s="137">
        <v>3</v>
      </c>
      <c r="Z24" s="139"/>
      <c r="AA24" s="137">
        <v>1</v>
      </c>
      <c r="AB24" s="139"/>
      <c r="AC24" s="139"/>
      <c r="AD24" s="137">
        <v>4</v>
      </c>
      <c r="AE24" s="139"/>
      <c r="AF24" s="139"/>
      <c r="AG24" s="139"/>
      <c r="AH24" s="139"/>
      <c r="AI24" s="139"/>
      <c r="AJ24" s="139"/>
      <c r="AK24" s="139"/>
      <c r="AL24" s="139"/>
      <c r="AM24" s="139"/>
      <c r="AN24" s="139"/>
      <c r="AO24" s="139"/>
      <c r="AP24" s="139"/>
      <c r="AQ24" s="142"/>
      <c r="AR24" s="65">
        <f t="shared" si="0"/>
        <v>31</v>
      </c>
    </row>
    <row r="25" spans="1:44" ht="15" customHeight="1" x14ac:dyDescent="0.25">
      <c r="A25" s="60">
        <v>44174</v>
      </c>
      <c r="B25" s="139"/>
      <c r="C25" s="139"/>
      <c r="D25" s="139"/>
      <c r="E25" s="137">
        <v>4</v>
      </c>
      <c r="F25" s="137">
        <v>2</v>
      </c>
      <c r="G25" s="139"/>
      <c r="H25" s="139"/>
      <c r="I25" s="137">
        <v>3</v>
      </c>
      <c r="J25" s="137">
        <v>1</v>
      </c>
      <c r="K25" s="139"/>
      <c r="L25" s="139"/>
      <c r="M25" s="137">
        <v>1</v>
      </c>
      <c r="N25" s="139"/>
      <c r="O25" s="139"/>
      <c r="P25" s="139"/>
      <c r="Q25" s="137">
        <v>4</v>
      </c>
      <c r="R25" s="137">
        <v>2</v>
      </c>
      <c r="S25" s="137">
        <v>4</v>
      </c>
      <c r="T25" s="139"/>
      <c r="U25" s="137">
        <v>3</v>
      </c>
      <c r="V25" s="137">
        <v>1</v>
      </c>
      <c r="W25" s="137">
        <v>3</v>
      </c>
      <c r="X25" s="137">
        <v>3</v>
      </c>
      <c r="Y25" s="137">
        <v>3</v>
      </c>
      <c r="Z25" s="137">
        <v>3</v>
      </c>
      <c r="AA25" s="137">
        <v>3</v>
      </c>
      <c r="AB25" s="137">
        <v>2</v>
      </c>
      <c r="AC25" s="137">
        <v>1</v>
      </c>
      <c r="AD25" s="137">
        <v>4</v>
      </c>
      <c r="AE25" s="137">
        <v>2</v>
      </c>
      <c r="AF25" s="139"/>
      <c r="AG25" s="139"/>
      <c r="AH25" s="137">
        <v>2</v>
      </c>
      <c r="AI25" s="139"/>
      <c r="AJ25" s="139"/>
      <c r="AK25" s="139"/>
      <c r="AL25" s="139"/>
      <c r="AM25" s="137">
        <v>1</v>
      </c>
      <c r="AN25" s="139"/>
      <c r="AO25" s="139"/>
      <c r="AP25" s="139"/>
      <c r="AQ25" s="142"/>
      <c r="AR25" s="65">
        <f t="shared" si="0"/>
        <v>52</v>
      </c>
    </row>
    <row r="26" spans="1:44" ht="15" customHeight="1" x14ac:dyDescent="0.25">
      <c r="A26" s="58">
        <v>44177</v>
      </c>
      <c r="B26" s="139"/>
      <c r="C26" s="139"/>
      <c r="D26" s="137">
        <v>4</v>
      </c>
      <c r="E26" s="137">
        <v>4</v>
      </c>
      <c r="F26" s="137">
        <v>3</v>
      </c>
      <c r="G26" s="139"/>
      <c r="H26" s="137">
        <v>2</v>
      </c>
      <c r="I26" s="137">
        <v>1</v>
      </c>
      <c r="J26" s="137">
        <v>2</v>
      </c>
      <c r="K26" s="137">
        <v>2</v>
      </c>
      <c r="L26" s="139"/>
      <c r="M26" s="137">
        <v>2</v>
      </c>
      <c r="N26" s="137">
        <v>1</v>
      </c>
      <c r="O26" s="139"/>
      <c r="P26" s="137">
        <v>2</v>
      </c>
      <c r="Q26" s="137">
        <v>3</v>
      </c>
      <c r="R26" s="137">
        <v>4</v>
      </c>
      <c r="S26" s="137">
        <v>4</v>
      </c>
      <c r="T26" s="139"/>
      <c r="U26" s="137">
        <v>4</v>
      </c>
      <c r="V26" s="137">
        <v>2</v>
      </c>
      <c r="W26" s="137">
        <v>2</v>
      </c>
      <c r="X26" s="137">
        <v>3</v>
      </c>
      <c r="Y26" s="137">
        <v>4</v>
      </c>
      <c r="Z26" s="137">
        <v>2</v>
      </c>
      <c r="AA26" s="137">
        <v>1</v>
      </c>
      <c r="AB26" s="137">
        <v>2</v>
      </c>
      <c r="AC26" s="137">
        <v>2</v>
      </c>
      <c r="AD26" s="137">
        <v>3</v>
      </c>
      <c r="AE26" s="137">
        <v>3</v>
      </c>
      <c r="AF26" s="139"/>
      <c r="AG26" s="139"/>
      <c r="AH26" s="137">
        <v>3</v>
      </c>
      <c r="AI26" s="139"/>
      <c r="AJ26" s="139"/>
      <c r="AK26" s="139"/>
      <c r="AL26" s="137">
        <v>2</v>
      </c>
      <c r="AM26" s="139"/>
      <c r="AN26" s="139"/>
      <c r="AO26" s="139"/>
      <c r="AP26" s="139"/>
      <c r="AQ26" s="142"/>
      <c r="AR26" s="65">
        <f t="shared" si="0"/>
        <v>67</v>
      </c>
    </row>
    <row r="27" spans="1:44" ht="15" customHeight="1" x14ac:dyDescent="0.25">
      <c r="A27" s="58">
        <v>44178</v>
      </c>
      <c r="B27" s="139"/>
      <c r="C27" s="139"/>
      <c r="D27" s="137">
        <v>2</v>
      </c>
      <c r="E27" s="137">
        <v>4</v>
      </c>
      <c r="F27" s="139"/>
      <c r="G27" s="139"/>
      <c r="H27" s="139"/>
      <c r="I27" s="139"/>
      <c r="J27" s="139"/>
      <c r="K27" s="139"/>
      <c r="L27" s="139"/>
      <c r="M27" s="137">
        <v>2</v>
      </c>
      <c r="N27" s="137">
        <v>2</v>
      </c>
      <c r="O27" s="139"/>
      <c r="P27" s="137">
        <v>2</v>
      </c>
      <c r="Q27" s="137">
        <v>3</v>
      </c>
      <c r="R27" s="137">
        <v>3</v>
      </c>
      <c r="S27" s="137">
        <v>4</v>
      </c>
      <c r="T27" s="139"/>
      <c r="U27" s="137">
        <v>2</v>
      </c>
      <c r="V27" s="137">
        <v>2</v>
      </c>
      <c r="W27" s="137">
        <v>3</v>
      </c>
      <c r="X27" s="137">
        <v>4</v>
      </c>
      <c r="Y27" s="137">
        <v>3</v>
      </c>
      <c r="Z27" s="137">
        <v>3</v>
      </c>
      <c r="AA27" s="137">
        <v>2</v>
      </c>
      <c r="AB27" s="137">
        <v>1</v>
      </c>
      <c r="AC27" s="137">
        <v>2</v>
      </c>
      <c r="AD27" s="137">
        <v>2</v>
      </c>
      <c r="AE27" s="137">
        <v>4</v>
      </c>
      <c r="AF27" s="139"/>
      <c r="AG27" s="139"/>
      <c r="AH27" s="137">
        <v>2</v>
      </c>
      <c r="AI27" s="139"/>
      <c r="AJ27" s="139"/>
      <c r="AK27" s="139"/>
      <c r="AL27" s="137">
        <v>3</v>
      </c>
      <c r="AM27" s="139"/>
      <c r="AN27" s="139"/>
      <c r="AO27" s="139"/>
      <c r="AP27" s="139"/>
      <c r="AQ27" s="142"/>
      <c r="AR27" s="65">
        <f t="shared" si="0"/>
        <v>55</v>
      </c>
    </row>
    <row r="28" spans="1:44" ht="15" customHeight="1" x14ac:dyDescent="0.25">
      <c r="A28" s="58">
        <v>44181</v>
      </c>
      <c r="B28" s="139"/>
      <c r="C28" s="139"/>
      <c r="D28" s="137">
        <v>3</v>
      </c>
      <c r="E28" s="137">
        <v>3</v>
      </c>
      <c r="F28" s="137">
        <v>1</v>
      </c>
      <c r="G28" s="137">
        <v>1</v>
      </c>
      <c r="H28" s="139"/>
      <c r="I28" s="139"/>
      <c r="J28" s="137">
        <v>3</v>
      </c>
      <c r="K28" s="137">
        <v>2</v>
      </c>
      <c r="L28" s="139"/>
      <c r="M28" s="137">
        <v>2</v>
      </c>
      <c r="N28" s="139"/>
      <c r="O28" s="139"/>
      <c r="P28" s="139"/>
      <c r="Q28" s="137">
        <v>2</v>
      </c>
      <c r="R28" s="137">
        <v>3</v>
      </c>
      <c r="S28" s="137">
        <v>4</v>
      </c>
      <c r="T28" s="139"/>
      <c r="U28" s="137">
        <v>4</v>
      </c>
      <c r="V28" s="137">
        <v>2</v>
      </c>
      <c r="W28" s="137">
        <v>2</v>
      </c>
      <c r="X28" s="137">
        <v>3</v>
      </c>
      <c r="Y28" s="137">
        <v>1</v>
      </c>
      <c r="Z28" s="137">
        <v>1</v>
      </c>
      <c r="AA28" s="137">
        <v>1</v>
      </c>
      <c r="AB28" s="137">
        <v>2</v>
      </c>
      <c r="AC28" s="137">
        <v>1</v>
      </c>
      <c r="AD28" s="137">
        <v>2</v>
      </c>
      <c r="AE28" s="137">
        <v>1</v>
      </c>
      <c r="AF28" s="139"/>
      <c r="AG28" s="139"/>
      <c r="AH28" s="139"/>
      <c r="AI28" s="139"/>
      <c r="AJ28" s="139"/>
      <c r="AK28" s="139"/>
      <c r="AL28" s="137">
        <v>3</v>
      </c>
      <c r="AM28" s="139"/>
      <c r="AN28" s="139"/>
      <c r="AO28" s="139"/>
      <c r="AP28" s="139"/>
      <c r="AQ28" s="142"/>
      <c r="AR28" s="65">
        <f t="shared" si="0"/>
        <v>47</v>
      </c>
    </row>
    <row r="29" spans="1:44" ht="15" customHeight="1" x14ac:dyDescent="0.25">
      <c r="A29" s="58">
        <v>44184</v>
      </c>
      <c r="B29" s="139"/>
      <c r="C29" s="139"/>
      <c r="D29" s="137">
        <v>1</v>
      </c>
      <c r="E29" s="137">
        <v>3</v>
      </c>
      <c r="F29" s="137">
        <v>3</v>
      </c>
      <c r="G29" s="137">
        <v>1</v>
      </c>
      <c r="H29" s="137">
        <v>3</v>
      </c>
      <c r="I29" s="137">
        <v>1</v>
      </c>
      <c r="J29" s="137">
        <v>1</v>
      </c>
      <c r="K29" s="137">
        <v>2</v>
      </c>
      <c r="L29" s="139"/>
      <c r="M29" s="137">
        <v>3</v>
      </c>
      <c r="N29" s="137">
        <v>3</v>
      </c>
      <c r="O29" s="139"/>
      <c r="P29" s="139"/>
      <c r="Q29" s="137">
        <v>2</v>
      </c>
      <c r="R29" s="137">
        <v>2</v>
      </c>
      <c r="S29" s="137">
        <v>4</v>
      </c>
      <c r="T29" s="139"/>
      <c r="U29" s="137">
        <v>4</v>
      </c>
      <c r="V29" s="137">
        <v>2</v>
      </c>
      <c r="W29" s="137">
        <v>4</v>
      </c>
      <c r="X29" s="137">
        <v>3</v>
      </c>
      <c r="Y29" s="137">
        <v>4</v>
      </c>
      <c r="Z29" s="137">
        <v>4</v>
      </c>
      <c r="AA29" s="137">
        <v>2</v>
      </c>
      <c r="AB29" s="139"/>
      <c r="AC29" s="139"/>
      <c r="AD29" s="137">
        <v>3</v>
      </c>
      <c r="AE29" s="139"/>
      <c r="AF29" s="139"/>
      <c r="AG29" s="139"/>
      <c r="AH29" s="137">
        <v>4</v>
      </c>
      <c r="AI29" s="137">
        <v>2</v>
      </c>
      <c r="AJ29" s="139"/>
      <c r="AK29" s="139"/>
      <c r="AL29" s="139"/>
      <c r="AM29" s="139"/>
      <c r="AN29" s="139"/>
      <c r="AO29" s="139"/>
      <c r="AP29" s="139"/>
      <c r="AQ29" s="142"/>
      <c r="AR29" s="65">
        <f t="shared" si="0"/>
        <v>61</v>
      </c>
    </row>
    <row r="30" spans="1:44" ht="15" customHeight="1" x14ac:dyDescent="0.25">
      <c r="A30" s="58">
        <v>44185</v>
      </c>
      <c r="B30" s="137">
        <v>1</v>
      </c>
      <c r="C30" s="139"/>
      <c r="D30" s="137">
        <v>1</v>
      </c>
      <c r="E30" s="137">
        <v>4</v>
      </c>
      <c r="F30" s="137">
        <v>4</v>
      </c>
      <c r="G30" s="137">
        <v>1</v>
      </c>
      <c r="H30" s="139"/>
      <c r="I30" s="139"/>
      <c r="J30" s="137">
        <v>1</v>
      </c>
      <c r="K30" s="139"/>
      <c r="L30" s="139"/>
      <c r="M30" s="137">
        <v>3</v>
      </c>
      <c r="N30" s="137">
        <v>2</v>
      </c>
      <c r="O30" s="139"/>
      <c r="P30" s="139"/>
      <c r="Q30" s="137">
        <v>1</v>
      </c>
      <c r="R30" s="137">
        <v>4</v>
      </c>
      <c r="S30" s="137">
        <v>4</v>
      </c>
      <c r="T30" s="139"/>
      <c r="U30" s="137">
        <v>3</v>
      </c>
      <c r="V30" s="137">
        <v>1</v>
      </c>
      <c r="W30" s="137">
        <v>3</v>
      </c>
      <c r="X30" s="137">
        <v>1</v>
      </c>
      <c r="Y30" s="137">
        <v>3</v>
      </c>
      <c r="Z30" s="139"/>
      <c r="AA30" s="139"/>
      <c r="AB30" s="139"/>
      <c r="AC30" s="137">
        <v>2</v>
      </c>
      <c r="AD30" s="137">
        <v>3</v>
      </c>
      <c r="AE30" s="139"/>
      <c r="AF30" s="139"/>
      <c r="AG30" s="139"/>
      <c r="AH30" s="139"/>
      <c r="AI30" s="139"/>
      <c r="AJ30" s="139"/>
      <c r="AK30" s="139"/>
      <c r="AL30" s="137">
        <v>1</v>
      </c>
      <c r="AM30" s="137">
        <v>2</v>
      </c>
      <c r="AN30" s="139"/>
      <c r="AO30" s="139"/>
      <c r="AP30" s="139"/>
      <c r="AQ30" s="142"/>
      <c r="AR30" s="65">
        <f t="shared" si="0"/>
        <v>45</v>
      </c>
    </row>
    <row r="31" spans="1:44" ht="15" customHeight="1" x14ac:dyDescent="0.25">
      <c r="A31" s="58">
        <v>44188</v>
      </c>
      <c r="B31" s="139"/>
      <c r="C31" s="139"/>
      <c r="D31" s="137">
        <v>2</v>
      </c>
      <c r="E31" s="137">
        <v>1</v>
      </c>
      <c r="F31" s="137">
        <v>4</v>
      </c>
      <c r="G31" s="139"/>
      <c r="H31" s="139"/>
      <c r="I31" s="139"/>
      <c r="J31" s="137">
        <v>1</v>
      </c>
      <c r="K31" s="139"/>
      <c r="L31" s="139"/>
      <c r="M31" s="137">
        <v>2</v>
      </c>
      <c r="N31" s="137">
        <v>2</v>
      </c>
      <c r="O31" s="139"/>
      <c r="P31" s="139"/>
      <c r="Q31" s="137">
        <v>2</v>
      </c>
      <c r="R31" s="137">
        <v>4</v>
      </c>
      <c r="S31" s="137">
        <v>3</v>
      </c>
      <c r="T31" s="139"/>
      <c r="U31" s="137">
        <v>4</v>
      </c>
      <c r="V31" s="137">
        <v>2</v>
      </c>
      <c r="W31" s="137">
        <v>2</v>
      </c>
      <c r="X31" s="137">
        <v>4</v>
      </c>
      <c r="Y31" s="137">
        <v>4</v>
      </c>
      <c r="Z31" s="139"/>
      <c r="AA31" s="137">
        <v>1</v>
      </c>
      <c r="AB31" s="137">
        <v>2</v>
      </c>
      <c r="AC31" s="137">
        <v>1</v>
      </c>
      <c r="AD31" s="137">
        <v>2</v>
      </c>
      <c r="AE31" s="139"/>
      <c r="AF31" s="139"/>
      <c r="AG31" s="139"/>
      <c r="AH31" s="139"/>
      <c r="AI31" s="139"/>
      <c r="AJ31" s="139"/>
      <c r="AK31" s="139"/>
      <c r="AL31" s="139"/>
      <c r="AM31" s="139"/>
      <c r="AN31" s="139"/>
      <c r="AO31" s="139"/>
      <c r="AP31" s="139"/>
      <c r="AQ31" s="142"/>
      <c r="AR31" s="65">
        <f t="shared" si="0"/>
        <v>43</v>
      </c>
    </row>
    <row r="32" spans="1:44" ht="15" customHeight="1" x14ac:dyDescent="0.25">
      <c r="A32" s="58">
        <v>44191</v>
      </c>
      <c r="B32" s="139"/>
      <c r="C32" s="139"/>
      <c r="D32" s="137">
        <v>1</v>
      </c>
      <c r="E32" s="137">
        <v>3</v>
      </c>
      <c r="F32" s="139"/>
      <c r="G32" s="139"/>
      <c r="H32" s="139"/>
      <c r="I32" s="137">
        <v>1</v>
      </c>
      <c r="J32" s="137">
        <v>1</v>
      </c>
      <c r="K32" s="139"/>
      <c r="L32" s="139"/>
      <c r="M32" s="137">
        <v>3</v>
      </c>
      <c r="N32" s="137">
        <v>3</v>
      </c>
      <c r="O32" s="139"/>
      <c r="P32" s="139"/>
      <c r="Q32" s="137">
        <v>3</v>
      </c>
      <c r="R32" s="137">
        <v>4</v>
      </c>
      <c r="S32" s="137">
        <v>4</v>
      </c>
      <c r="T32" s="139"/>
      <c r="U32" s="137">
        <v>4</v>
      </c>
      <c r="V32" s="139"/>
      <c r="W32" s="137">
        <v>2</v>
      </c>
      <c r="X32" s="137">
        <v>1</v>
      </c>
      <c r="Y32" s="137">
        <v>4</v>
      </c>
      <c r="Z32" s="139"/>
      <c r="AA32" s="137">
        <v>1</v>
      </c>
      <c r="AB32" s="137">
        <v>1</v>
      </c>
      <c r="AC32" s="137">
        <v>2</v>
      </c>
      <c r="AD32" s="137">
        <v>1</v>
      </c>
      <c r="AE32" s="139"/>
      <c r="AF32" s="137">
        <v>2</v>
      </c>
      <c r="AG32" s="139"/>
      <c r="AH32" s="139"/>
      <c r="AI32" s="139"/>
      <c r="AJ32" s="139"/>
      <c r="AK32" s="139"/>
      <c r="AL32" s="137">
        <v>1</v>
      </c>
      <c r="AM32" s="139"/>
      <c r="AN32" s="139"/>
      <c r="AO32" s="139"/>
      <c r="AP32" s="139"/>
      <c r="AQ32" s="142"/>
      <c r="AR32" s="65">
        <f t="shared" si="0"/>
        <v>42</v>
      </c>
    </row>
    <row r="33" spans="1:44" ht="15" customHeight="1" x14ac:dyDescent="0.25">
      <c r="A33" s="58">
        <v>44192</v>
      </c>
      <c r="B33" s="139"/>
      <c r="C33" s="139"/>
      <c r="D33" s="137">
        <v>2</v>
      </c>
      <c r="E33" s="137">
        <v>2</v>
      </c>
      <c r="F33" s="139"/>
      <c r="G33" s="139"/>
      <c r="H33" s="139"/>
      <c r="I33" s="139"/>
      <c r="J33" s="139"/>
      <c r="K33" s="139"/>
      <c r="L33" s="139"/>
      <c r="M33" s="137">
        <v>2</v>
      </c>
      <c r="N33" s="137">
        <v>3</v>
      </c>
      <c r="O33" s="139"/>
      <c r="P33" s="139"/>
      <c r="Q33" s="137">
        <v>2</v>
      </c>
      <c r="R33" s="137">
        <v>4</v>
      </c>
      <c r="S33" s="137">
        <v>4</v>
      </c>
      <c r="T33" s="139"/>
      <c r="U33" s="137">
        <v>4</v>
      </c>
      <c r="V33" s="137">
        <v>2</v>
      </c>
      <c r="W33" s="137">
        <v>3</v>
      </c>
      <c r="X33" s="137">
        <v>4</v>
      </c>
      <c r="Y33" s="137">
        <v>3</v>
      </c>
      <c r="Z33" s="137">
        <v>3</v>
      </c>
      <c r="AA33" s="137">
        <v>2</v>
      </c>
      <c r="AB33" s="139"/>
      <c r="AC33" s="137">
        <v>2</v>
      </c>
      <c r="AD33" s="137">
        <v>2</v>
      </c>
      <c r="AE33" s="137">
        <v>1</v>
      </c>
      <c r="AF33" s="139"/>
      <c r="AG33" s="139"/>
      <c r="AH33" s="139"/>
      <c r="AI33" s="139"/>
      <c r="AJ33" s="139"/>
      <c r="AK33" s="139"/>
      <c r="AL33" s="137">
        <v>1</v>
      </c>
      <c r="AM33" s="139"/>
      <c r="AN33" s="139"/>
      <c r="AO33" s="139"/>
      <c r="AP33" s="139"/>
      <c r="AQ33" s="142"/>
      <c r="AR33" s="65">
        <f t="shared" si="0"/>
        <v>46</v>
      </c>
    </row>
    <row r="34" spans="1:44" ht="15" customHeight="1" x14ac:dyDescent="0.25">
      <c r="A34" s="58">
        <v>44195</v>
      </c>
      <c r="B34" s="139"/>
      <c r="C34" s="139"/>
      <c r="D34" s="152">
        <v>4</v>
      </c>
      <c r="E34" s="152">
        <v>1</v>
      </c>
      <c r="F34" s="152">
        <v>2</v>
      </c>
      <c r="G34" s="139"/>
      <c r="H34" s="139"/>
      <c r="I34" s="139"/>
      <c r="J34" s="139"/>
      <c r="K34" s="139"/>
      <c r="L34" s="139"/>
      <c r="M34" s="152">
        <v>1</v>
      </c>
      <c r="N34" s="152">
        <v>2</v>
      </c>
      <c r="O34" s="139"/>
      <c r="P34" s="139"/>
      <c r="Q34" s="152">
        <v>3</v>
      </c>
      <c r="R34" s="152">
        <v>2</v>
      </c>
      <c r="S34" s="152">
        <v>4</v>
      </c>
      <c r="T34" s="139"/>
      <c r="U34" s="152">
        <v>4</v>
      </c>
      <c r="V34" s="152">
        <v>2</v>
      </c>
      <c r="W34" s="152">
        <v>4</v>
      </c>
      <c r="X34" s="152">
        <v>3</v>
      </c>
      <c r="Y34" s="152">
        <v>3</v>
      </c>
      <c r="Z34" s="152">
        <v>2</v>
      </c>
      <c r="AA34" s="152">
        <v>1</v>
      </c>
      <c r="AB34" s="152">
        <v>1</v>
      </c>
      <c r="AC34" s="152">
        <v>2</v>
      </c>
      <c r="AD34" s="152">
        <v>2</v>
      </c>
      <c r="AE34" s="152">
        <v>1</v>
      </c>
      <c r="AF34" s="152">
        <v>1</v>
      </c>
      <c r="AG34" s="139"/>
      <c r="AH34" s="139"/>
      <c r="AI34" s="152">
        <v>2</v>
      </c>
      <c r="AJ34" s="139"/>
      <c r="AK34" s="139"/>
      <c r="AL34" s="152">
        <v>2</v>
      </c>
      <c r="AM34" s="139"/>
      <c r="AN34" s="139"/>
      <c r="AO34" s="139"/>
      <c r="AP34" s="139"/>
      <c r="AQ34" s="106">
        <v>2</v>
      </c>
      <c r="AR34" s="65">
        <f t="shared" si="0"/>
        <v>51</v>
      </c>
    </row>
    <row r="35" spans="1:44" ht="15" customHeight="1" x14ac:dyDescent="0.25">
      <c r="A35" s="58">
        <v>44197</v>
      </c>
      <c r="B35" s="139"/>
      <c r="C35" s="139"/>
      <c r="D35" s="153">
        <v>2</v>
      </c>
      <c r="E35" s="153">
        <v>2</v>
      </c>
      <c r="F35" s="139"/>
      <c r="G35" s="139"/>
      <c r="H35" s="139"/>
      <c r="I35" s="139"/>
      <c r="J35" s="153">
        <v>1</v>
      </c>
      <c r="K35" s="139"/>
      <c r="L35" s="139"/>
      <c r="M35" s="153">
        <v>1</v>
      </c>
      <c r="N35" s="153">
        <v>2</v>
      </c>
      <c r="O35" s="139"/>
      <c r="P35" s="139"/>
      <c r="Q35" s="153">
        <v>4</v>
      </c>
      <c r="R35" s="153">
        <v>3</v>
      </c>
      <c r="S35" s="153">
        <v>3</v>
      </c>
      <c r="T35" s="139"/>
      <c r="U35" s="153">
        <v>4</v>
      </c>
      <c r="V35" s="153">
        <v>1</v>
      </c>
      <c r="W35" s="153">
        <v>4</v>
      </c>
      <c r="X35" s="153">
        <v>3</v>
      </c>
      <c r="Y35" s="153">
        <v>3</v>
      </c>
      <c r="Z35" s="153">
        <v>2</v>
      </c>
      <c r="AA35" s="153">
        <v>4</v>
      </c>
      <c r="AB35" s="153">
        <v>2</v>
      </c>
      <c r="AC35" s="153">
        <v>2</v>
      </c>
      <c r="AD35" s="153">
        <v>4</v>
      </c>
      <c r="AE35" s="139"/>
      <c r="AF35" s="139"/>
      <c r="AG35" s="139"/>
      <c r="AH35" s="139"/>
      <c r="AI35" s="139"/>
      <c r="AJ35" s="139"/>
      <c r="AK35" s="139"/>
      <c r="AL35" s="139"/>
      <c r="AM35" s="153">
        <v>2</v>
      </c>
      <c r="AN35" s="139"/>
      <c r="AO35" s="139"/>
      <c r="AP35" s="139"/>
      <c r="AQ35" s="142"/>
      <c r="AR35" s="65">
        <f t="shared" ref="AR35:AR49" si="1">SUM(B35:AQ35)</f>
        <v>49</v>
      </c>
    </row>
    <row r="36" spans="1:44" ht="15" customHeight="1" x14ac:dyDescent="0.25">
      <c r="A36" s="58">
        <v>44198</v>
      </c>
      <c r="B36" s="139"/>
      <c r="C36" s="139"/>
      <c r="D36" s="153">
        <v>4</v>
      </c>
      <c r="E36" s="153">
        <v>4</v>
      </c>
      <c r="F36" s="153">
        <v>1</v>
      </c>
      <c r="G36" s="139"/>
      <c r="H36" s="139"/>
      <c r="I36" s="153">
        <v>1</v>
      </c>
      <c r="J36" s="153">
        <v>1</v>
      </c>
      <c r="K36" s="139"/>
      <c r="L36" s="139"/>
      <c r="M36" s="153">
        <v>2</v>
      </c>
      <c r="N36" s="153">
        <v>2</v>
      </c>
      <c r="O36" s="139"/>
      <c r="P36" s="139"/>
      <c r="Q36" s="153">
        <v>3</v>
      </c>
      <c r="R36" s="153">
        <v>3</v>
      </c>
      <c r="S36" s="153">
        <v>2</v>
      </c>
      <c r="T36" s="139"/>
      <c r="U36" s="153">
        <v>4</v>
      </c>
      <c r="V36" s="139"/>
      <c r="W36" s="153">
        <v>4</v>
      </c>
      <c r="X36" s="153">
        <v>3</v>
      </c>
      <c r="Y36" s="153">
        <v>4</v>
      </c>
      <c r="Z36" s="153">
        <v>2</v>
      </c>
      <c r="AA36" s="153">
        <v>3</v>
      </c>
      <c r="AB36" s="153">
        <v>3</v>
      </c>
      <c r="AC36" s="153">
        <v>2</v>
      </c>
      <c r="AD36" s="153">
        <v>2</v>
      </c>
      <c r="AE36" s="153">
        <v>2</v>
      </c>
      <c r="AF36" s="139"/>
      <c r="AG36" s="139"/>
      <c r="AH36" s="139"/>
      <c r="AI36" s="139"/>
      <c r="AJ36" s="139"/>
      <c r="AK36" s="139"/>
      <c r="AL36" s="139"/>
      <c r="AM36" s="153">
        <v>2</v>
      </c>
      <c r="AN36" s="139"/>
      <c r="AO36" s="139"/>
      <c r="AP36" s="139"/>
      <c r="AQ36" s="142"/>
      <c r="AR36" s="65">
        <f t="shared" si="1"/>
        <v>54</v>
      </c>
    </row>
    <row r="37" spans="1:44" ht="15" customHeight="1" x14ac:dyDescent="0.25">
      <c r="A37" s="58">
        <v>44199</v>
      </c>
      <c r="B37" s="139"/>
      <c r="C37" s="139"/>
      <c r="D37" s="153">
        <v>3</v>
      </c>
      <c r="E37" s="153">
        <v>1</v>
      </c>
      <c r="F37" s="153">
        <v>4</v>
      </c>
      <c r="G37" s="139"/>
      <c r="H37" s="139"/>
      <c r="I37" s="153">
        <v>2</v>
      </c>
      <c r="J37" s="153">
        <v>1</v>
      </c>
      <c r="K37" s="139"/>
      <c r="L37" s="139"/>
      <c r="M37" s="153">
        <v>3</v>
      </c>
      <c r="N37" s="153">
        <v>4</v>
      </c>
      <c r="O37" s="139"/>
      <c r="P37" s="139"/>
      <c r="Q37" s="153">
        <v>2</v>
      </c>
      <c r="R37" s="153">
        <v>4</v>
      </c>
      <c r="S37" s="153">
        <v>4</v>
      </c>
      <c r="T37" s="139"/>
      <c r="U37" s="153">
        <v>4</v>
      </c>
      <c r="V37" s="153">
        <v>1</v>
      </c>
      <c r="W37" s="153">
        <v>2</v>
      </c>
      <c r="X37" s="153">
        <v>4</v>
      </c>
      <c r="Y37" s="153">
        <v>3</v>
      </c>
      <c r="Z37" s="139"/>
      <c r="AA37" s="153">
        <v>4</v>
      </c>
      <c r="AB37" s="139"/>
      <c r="AC37" s="139"/>
      <c r="AD37" s="139"/>
      <c r="AE37" s="139"/>
      <c r="AF37" s="139"/>
      <c r="AG37" s="139"/>
      <c r="AH37" s="139"/>
      <c r="AI37" s="139"/>
      <c r="AJ37" s="139"/>
      <c r="AK37" s="153">
        <v>4</v>
      </c>
      <c r="AL37" s="153">
        <v>1</v>
      </c>
      <c r="AM37" s="153">
        <v>2</v>
      </c>
      <c r="AN37" s="139"/>
      <c r="AO37" s="139"/>
      <c r="AP37" s="139"/>
      <c r="AQ37" s="142"/>
      <c r="AR37" s="65">
        <f t="shared" si="1"/>
        <v>53</v>
      </c>
    </row>
    <row r="38" spans="1:44" ht="15" customHeight="1" x14ac:dyDescent="0.25">
      <c r="A38" s="58">
        <v>44202</v>
      </c>
      <c r="B38" s="153">
        <v>1</v>
      </c>
      <c r="C38" s="139"/>
      <c r="D38" s="153">
        <v>2</v>
      </c>
      <c r="E38" s="153">
        <v>3</v>
      </c>
      <c r="F38" s="153">
        <v>3</v>
      </c>
      <c r="G38" s="139"/>
      <c r="H38" s="153">
        <v>2</v>
      </c>
      <c r="I38" s="153">
        <v>2</v>
      </c>
      <c r="J38" s="153">
        <v>2</v>
      </c>
      <c r="K38" s="153">
        <v>2</v>
      </c>
      <c r="L38" s="139"/>
      <c r="M38" s="153">
        <v>2</v>
      </c>
      <c r="N38" s="153">
        <v>1</v>
      </c>
      <c r="O38" s="139"/>
      <c r="P38" s="139"/>
      <c r="Q38" s="153">
        <v>3</v>
      </c>
      <c r="R38" s="153">
        <v>3</v>
      </c>
      <c r="S38" s="153">
        <v>3</v>
      </c>
      <c r="T38" s="139"/>
      <c r="U38" s="153">
        <v>4</v>
      </c>
      <c r="V38" s="153">
        <v>2</v>
      </c>
      <c r="W38" s="153">
        <v>4</v>
      </c>
      <c r="X38" s="153">
        <v>2</v>
      </c>
      <c r="Y38" s="153">
        <v>2</v>
      </c>
      <c r="Z38" s="139"/>
      <c r="AA38" s="139"/>
      <c r="AB38" s="139"/>
      <c r="AC38" s="153">
        <v>2</v>
      </c>
      <c r="AD38" s="153">
        <v>1</v>
      </c>
      <c r="AE38" s="153">
        <v>2</v>
      </c>
      <c r="AF38" s="139"/>
      <c r="AG38" s="139"/>
      <c r="AH38" s="139"/>
      <c r="AI38" s="139"/>
      <c r="AJ38" s="139"/>
      <c r="AK38" s="139"/>
      <c r="AL38" s="153">
        <v>1</v>
      </c>
      <c r="AM38" s="139"/>
      <c r="AN38" s="139"/>
      <c r="AO38" s="139"/>
      <c r="AP38" s="139"/>
      <c r="AQ38" s="142"/>
      <c r="AR38" s="65">
        <f t="shared" si="1"/>
        <v>49</v>
      </c>
    </row>
    <row r="39" spans="1:44" ht="15" customHeight="1" x14ac:dyDescent="0.25">
      <c r="A39" s="58">
        <v>44205</v>
      </c>
      <c r="B39" s="153">
        <v>1</v>
      </c>
      <c r="C39" s="153">
        <v>1</v>
      </c>
      <c r="D39" s="153">
        <v>3</v>
      </c>
      <c r="E39" s="153">
        <v>3</v>
      </c>
      <c r="F39" s="153">
        <v>2</v>
      </c>
      <c r="G39" s="139"/>
      <c r="H39" s="139"/>
      <c r="I39" s="153">
        <v>1</v>
      </c>
      <c r="J39" s="153">
        <v>1</v>
      </c>
      <c r="K39" s="153">
        <v>2</v>
      </c>
      <c r="L39" s="139"/>
      <c r="M39" s="153">
        <v>2</v>
      </c>
      <c r="N39" s="153">
        <v>3</v>
      </c>
      <c r="O39" s="153">
        <v>2</v>
      </c>
      <c r="P39" s="139"/>
      <c r="Q39" s="153">
        <v>2</v>
      </c>
      <c r="R39" s="153">
        <v>2</v>
      </c>
      <c r="S39" s="153">
        <v>4</v>
      </c>
      <c r="T39" s="139"/>
      <c r="U39" s="153">
        <v>4</v>
      </c>
      <c r="V39" s="139"/>
      <c r="W39" s="153">
        <v>4</v>
      </c>
      <c r="X39" s="153">
        <v>3</v>
      </c>
      <c r="Y39" s="153">
        <v>2</v>
      </c>
      <c r="Z39" s="153">
        <v>3</v>
      </c>
      <c r="AA39" s="153">
        <v>1</v>
      </c>
      <c r="AB39" s="153">
        <v>2</v>
      </c>
      <c r="AC39" s="153">
        <v>2</v>
      </c>
      <c r="AD39" s="153">
        <v>4</v>
      </c>
      <c r="AE39" s="139"/>
      <c r="AF39" s="153">
        <v>1</v>
      </c>
      <c r="AG39" s="139"/>
      <c r="AH39" s="139"/>
      <c r="AI39" s="139"/>
      <c r="AJ39" s="139"/>
      <c r="AK39" s="139"/>
      <c r="AL39" s="139"/>
      <c r="AM39" s="139"/>
      <c r="AN39" s="139"/>
      <c r="AO39" s="139"/>
      <c r="AP39" s="139"/>
      <c r="AQ39" s="142"/>
      <c r="AR39" s="65">
        <f t="shared" si="1"/>
        <v>55</v>
      </c>
    </row>
    <row r="40" spans="1:44" ht="15" customHeight="1" x14ac:dyDescent="0.25">
      <c r="A40" s="58">
        <v>44206</v>
      </c>
      <c r="B40" s="153">
        <v>2</v>
      </c>
      <c r="C40" s="139"/>
      <c r="D40" s="153">
        <v>1</v>
      </c>
      <c r="E40" s="153">
        <v>2</v>
      </c>
      <c r="F40" s="139"/>
      <c r="G40" s="139"/>
      <c r="H40" s="139"/>
      <c r="I40" s="153">
        <v>3</v>
      </c>
      <c r="J40" s="153">
        <v>1</v>
      </c>
      <c r="K40" s="139"/>
      <c r="L40" s="139"/>
      <c r="M40" s="153">
        <v>3</v>
      </c>
      <c r="N40" s="153">
        <v>3</v>
      </c>
      <c r="O40" s="139"/>
      <c r="P40" s="139"/>
      <c r="Q40" s="153">
        <v>2</v>
      </c>
      <c r="R40" s="153">
        <v>4</v>
      </c>
      <c r="S40" s="153">
        <v>2</v>
      </c>
      <c r="T40" s="139"/>
      <c r="U40" s="153">
        <v>4</v>
      </c>
      <c r="V40" s="139"/>
      <c r="W40" s="153">
        <v>4</v>
      </c>
      <c r="X40" s="153">
        <v>3</v>
      </c>
      <c r="Y40" s="153">
        <v>2</v>
      </c>
      <c r="Z40" s="153">
        <v>3</v>
      </c>
      <c r="AA40" s="139"/>
      <c r="AB40" s="153">
        <v>3</v>
      </c>
      <c r="AC40" s="153">
        <v>2</v>
      </c>
      <c r="AD40" s="153">
        <v>2</v>
      </c>
      <c r="AE40" s="153">
        <v>2</v>
      </c>
      <c r="AF40" s="139"/>
      <c r="AG40" s="139"/>
      <c r="AH40" s="139"/>
      <c r="AI40" s="139"/>
      <c r="AJ40" s="139"/>
      <c r="AK40" s="139"/>
      <c r="AL40" s="139"/>
      <c r="AM40" s="139"/>
      <c r="AN40" s="139"/>
      <c r="AO40" s="139"/>
      <c r="AP40" s="139"/>
      <c r="AQ40" s="142"/>
      <c r="AR40" s="65">
        <f t="shared" si="1"/>
        <v>48</v>
      </c>
    </row>
    <row r="41" spans="1:44" ht="15" customHeight="1" x14ac:dyDescent="0.25">
      <c r="A41" s="58">
        <v>44209</v>
      </c>
      <c r="B41" s="153">
        <v>2</v>
      </c>
      <c r="C41" s="153">
        <v>1</v>
      </c>
      <c r="D41" s="153">
        <v>3</v>
      </c>
      <c r="E41" s="153">
        <v>1</v>
      </c>
      <c r="F41" s="153">
        <v>1</v>
      </c>
      <c r="G41" s="139"/>
      <c r="H41" s="139"/>
      <c r="I41" s="153">
        <v>1</v>
      </c>
      <c r="J41" s="153">
        <v>2</v>
      </c>
      <c r="K41" s="153">
        <v>2</v>
      </c>
      <c r="L41" s="139"/>
      <c r="M41" s="153">
        <v>2</v>
      </c>
      <c r="N41" s="153">
        <v>1</v>
      </c>
      <c r="O41" s="153">
        <v>4</v>
      </c>
      <c r="P41" s="153">
        <v>1</v>
      </c>
      <c r="Q41" s="153">
        <v>3</v>
      </c>
      <c r="R41" s="153">
        <v>2</v>
      </c>
      <c r="S41" s="153">
        <v>3</v>
      </c>
      <c r="T41" s="139"/>
      <c r="U41" s="153">
        <v>3</v>
      </c>
      <c r="V41" s="153">
        <v>3</v>
      </c>
      <c r="W41" s="139"/>
      <c r="X41" s="153">
        <v>4</v>
      </c>
      <c r="Y41" s="153">
        <v>3</v>
      </c>
      <c r="Z41" s="139"/>
      <c r="AA41" s="153">
        <v>3</v>
      </c>
      <c r="AB41" s="139"/>
      <c r="AC41" s="139"/>
      <c r="AD41" s="153">
        <v>1</v>
      </c>
      <c r="AE41" s="139"/>
      <c r="AF41" s="139"/>
      <c r="AG41" s="139"/>
      <c r="AH41" s="153">
        <v>1</v>
      </c>
      <c r="AI41" s="153">
        <v>1</v>
      </c>
      <c r="AJ41" s="139"/>
      <c r="AK41" s="139"/>
      <c r="AL41" s="153">
        <v>1</v>
      </c>
      <c r="AM41" s="153">
        <v>2</v>
      </c>
      <c r="AN41" s="139"/>
      <c r="AO41" s="139"/>
      <c r="AP41" s="139"/>
      <c r="AQ41" s="106">
        <v>2</v>
      </c>
      <c r="AR41" s="65">
        <f t="shared" si="1"/>
        <v>53</v>
      </c>
    </row>
    <row r="42" spans="1:44" ht="15" customHeight="1" x14ac:dyDescent="0.25">
      <c r="A42" s="58">
        <v>44212</v>
      </c>
      <c r="B42" s="153">
        <v>3</v>
      </c>
      <c r="C42" s="139"/>
      <c r="D42" s="153">
        <v>2</v>
      </c>
      <c r="E42" s="153">
        <v>2</v>
      </c>
      <c r="F42" s="153">
        <v>2</v>
      </c>
      <c r="G42" s="139"/>
      <c r="H42" s="139"/>
      <c r="I42" s="153">
        <v>1</v>
      </c>
      <c r="J42" s="153">
        <v>1</v>
      </c>
      <c r="K42" s="153">
        <v>2</v>
      </c>
      <c r="L42" s="139"/>
      <c r="M42" s="153">
        <v>3</v>
      </c>
      <c r="N42" s="153">
        <v>4</v>
      </c>
      <c r="O42" s="139"/>
      <c r="P42" s="139"/>
      <c r="Q42" s="153">
        <v>1</v>
      </c>
      <c r="R42" s="153">
        <v>4</v>
      </c>
      <c r="S42" s="153">
        <v>4</v>
      </c>
      <c r="T42" s="139"/>
      <c r="U42" s="153">
        <v>4</v>
      </c>
      <c r="V42" s="153">
        <v>4</v>
      </c>
      <c r="W42" s="153">
        <v>3</v>
      </c>
      <c r="X42" s="153">
        <v>3</v>
      </c>
      <c r="Y42" s="153">
        <v>3</v>
      </c>
      <c r="Z42" s="139"/>
      <c r="AA42" s="153">
        <v>3</v>
      </c>
      <c r="AB42" s="153">
        <v>2</v>
      </c>
      <c r="AC42" s="139"/>
      <c r="AD42" s="153">
        <v>3</v>
      </c>
      <c r="AE42" s="153">
        <v>1</v>
      </c>
      <c r="AF42" s="139"/>
      <c r="AG42" s="139"/>
      <c r="AH42" s="139"/>
      <c r="AI42" s="139"/>
      <c r="AJ42" s="139"/>
      <c r="AK42" s="153">
        <v>3</v>
      </c>
      <c r="AL42" s="139"/>
      <c r="AM42" s="153">
        <v>3</v>
      </c>
      <c r="AN42" s="139"/>
      <c r="AO42" s="139"/>
      <c r="AP42" s="139"/>
      <c r="AQ42" s="142"/>
      <c r="AR42" s="65">
        <f t="shared" si="1"/>
        <v>61</v>
      </c>
    </row>
    <row r="43" spans="1:44" ht="15" customHeight="1" x14ac:dyDescent="0.25">
      <c r="A43" s="58">
        <v>44213</v>
      </c>
      <c r="B43" s="153">
        <v>1</v>
      </c>
      <c r="C43" s="139"/>
      <c r="D43" s="153">
        <v>1</v>
      </c>
      <c r="E43" s="153">
        <v>2</v>
      </c>
      <c r="F43" s="153">
        <v>2</v>
      </c>
      <c r="G43" s="139"/>
      <c r="H43" s="139"/>
      <c r="I43" s="153">
        <v>4</v>
      </c>
      <c r="J43" s="153">
        <v>1</v>
      </c>
      <c r="K43" s="153">
        <v>1</v>
      </c>
      <c r="L43" s="139"/>
      <c r="M43" s="153">
        <v>2</v>
      </c>
      <c r="N43" s="153">
        <v>1</v>
      </c>
      <c r="O43" s="139"/>
      <c r="P43" s="139"/>
      <c r="Q43" s="153">
        <v>1</v>
      </c>
      <c r="R43" s="153">
        <v>2</v>
      </c>
      <c r="S43" s="153">
        <v>2</v>
      </c>
      <c r="T43" s="139"/>
      <c r="U43" s="153">
        <v>4</v>
      </c>
      <c r="V43" s="139"/>
      <c r="W43" s="153">
        <v>4</v>
      </c>
      <c r="X43" s="153">
        <v>4</v>
      </c>
      <c r="Y43" s="153">
        <v>3</v>
      </c>
      <c r="Z43" s="153">
        <v>2</v>
      </c>
      <c r="AA43" s="153">
        <v>3</v>
      </c>
      <c r="AB43" s="153">
        <v>4</v>
      </c>
      <c r="AC43" s="153">
        <v>3</v>
      </c>
      <c r="AD43" s="153">
        <v>4</v>
      </c>
      <c r="AE43" s="139"/>
      <c r="AF43" s="139"/>
      <c r="AG43" s="139"/>
      <c r="AH43" s="139"/>
      <c r="AI43" s="139"/>
      <c r="AJ43" s="139"/>
      <c r="AK43" s="139"/>
      <c r="AL43" s="139"/>
      <c r="AM43" s="139"/>
      <c r="AN43" s="139"/>
      <c r="AO43" s="139"/>
      <c r="AP43" s="139"/>
      <c r="AQ43" s="142"/>
      <c r="AR43" s="65">
        <f t="shared" si="1"/>
        <v>51</v>
      </c>
    </row>
    <row r="44" spans="1:44" ht="15" customHeight="1" x14ac:dyDescent="0.25">
      <c r="A44" s="58">
        <v>44216</v>
      </c>
      <c r="B44" s="139"/>
      <c r="C44" s="139"/>
      <c r="D44" s="153">
        <v>2</v>
      </c>
      <c r="E44" s="153">
        <v>2</v>
      </c>
      <c r="F44" s="153">
        <v>2</v>
      </c>
      <c r="G44" s="139"/>
      <c r="H44" s="139"/>
      <c r="I44" s="153">
        <v>3</v>
      </c>
      <c r="J44" s="153">
        <v>2</v>
      </c>
      <c r="K44" s="139"/>
      <c r="L44" s="139"/>
      <c r="M44" s="153">
        <v>1</v>
      </c>
      <c r="N44" s="153">
        <v>1</v>
      </c>
      <c r="O44" s="139"/>
      <c r="P44" s="139"/>
      <c r="Q44" s="153">
        <v>2</v>
      </c>
      <c r="R44" s="153">
        <v>2</v>
      </c>
      <c r="S44" s="153">
        <v>4</v>
      </c>
      <c r="T44" s="139"/>
      <c r="U44" s="153">
        <v>4</v>
      </c>
      <c r="V44" s="153">
        <v>3</v>
      </c>
      <c r="W44" s="153">
        <v>3</v>
      </c>
      <c r="X44" s="153">
        <v>4</v>
      </c>
      <c r="Y44" s="153">
        <v>2</v>
      </c>
      <c r="Z44" s="153">
        <v>3</v>
      </c>
      <c r="AA44" s="153">
        <v>3</v>
      </c>
      <c r="AB44" s="153">
        <v>1</v>
      </c>
      <c r="AC44" s="153">
        <v>1</v>
      </c>
      <c r="AD44" s="153">
        <v>4</v>
      </c>
      <c r="AE44" s="139"/>
      <c r="AF44" s="139"/>
      <c r="AG44" s="139"/>
      <c r="AH44" s="139"/>
      <c r="AI44" s="153">
        <v>1</v>
      </c>
      <c r="AJ44" s="139"/>
      <c r="AK44" s="139"/>
      <c r="AL44" s="139"/>
      <c r="AM44" s="139"/>
      <c r="AN44" s="139"/>
      <c r="AO44" s="139"/>
      <c r="AP44" s="139"/>
      <c r="AQ44" s="142"/>
      <c r="AR44" s="65">
        <f t="shared" si="1"/>
        <v>50</v>
      </c>
    </row>
    <row r="45" spans="1:44" ht="15" customHeight="1" x14ac:dyDescent="0.25">
      <c r="A45" s="58">
        <v>44219</v>
      </c>
      <c r="B45" s="153">
        <v>1</v>
      </c>
      <c r="C45" s="139"/>
      <c r="D45" s="153">
        <v>3</v>
      </c>
      <c r="E45" s="153">
        <v>4</v>
      </c>
      <c r="F45" s="153">
        <v>1</v>
      </c>
      <c r="G45" s="139"/>
      <c r="H45" s="153">
        <v>1</v>
      </c>
      <c r="I45" s="153">
        <v>4</v>
      </c>
      <c r="J45" s="153">
        <v>1</v>
      </c>
      <c r="K45" s="153">
        <v>1</v>
      </c>
      <c r="L45" s="139"/>
      <c r="M45" s="153">
        <v>4</v>
      </c>
      <c r="N45" s="153">
        <v>1</v>
      </c>
      <c r="O45" s="153">
        <v>3</v>
      </c>
      <c r="P45" s="153">
        <v>3</v>
      </c>
      <c r="Q45" s="153">
        <v>4</v>
      </c>
      <c r="R45" s="153">
        <v>2</v>
      </c>
      <c r="S45" s="153">
        <v>4</v>
      </c>
      <c r="T45" s="139"/>
      <c r="U45" s="153">
        <v>4</v>
      </c>
      <c r="V45" s="153">
        <v>1</v>
      </c>
      <c r="W45" s="153">
        <v>3</v>
      </c>
      <c r="X45" s="153">
        <v>4</v>
      </c>
      <c r="Y45" s="153">
        <v>3</v>
      </c>
      <c r="Z45" s="153">
        <v>4</v>
      </c>
      <c r="AA45" s="153">
        <v>3</v>
      </c>
      <c r="AB45" s="153">
        <v>3</v>
      </c>
      <c r="AC45" s="153">
        <v>2</v>
      </c>
      <c r="AD45" s="153">
        <v>2</v>
      </c>
      <c r="AE45" s="153">
        <v>1</v>
      </c>
      <c r="AF45" s="139"/>
      <c r="AG45" s="139"/>
      <c r="AH45" s="139"/>
      <c r="AI45" s="139"/>
      <c r="AJ45" s="139"/>
      <c r="AK45" s="153">
        <v>1</v>
      </c>
      <c r="AL45" s="139"/>
      <c r="AM45" s="139"/>
      <c r="AN45" s="139"/>
      <c r="AO45" s="139"/>
      <c r="AP45" s="139"/>
      <c r="AQ45" s="142"/>
      <c r="AR45" s="65">
        <f t="shared" si="1"/>
        <v>68</v>
      </c>
    </row>
    <row r="46" spans="1:44" ht="15" customHeight="1" x14ac:dyDescent="0.25">
      <c r="A46" s="58">
        <v>44220</v>
      </c>
      <c r="B46" s="139"/>
      <c r="C46" s="139"/>
      <c r="D46" s="139"/>
      <c r="E46" s="153">
        <v>3</v>
      </c>
      <c r="F46" s="153">
        <v>1</v>
      </c>
      <c r="G46" s="139"/>
      <c r="H46" s="139"/>
      <c r="I46" s="139"/>
      <c r="J46" s="139"/>
      <c r="K46" s="139"/>
      <c r="L46" s="139"/>
      <c r="M46" s="153">
        <v>3</v>
      </c>
      <c r="N46" s="153">
        <v>1</v>
      </c>
      <c r="O46" s="139"/>
      <c r="P46" s="139"/>
      <c r="Q46" s="153">
        <v>4</v>
      </c>
      <c r="R46" s="153">
        <v>4</v>
      </c>
      <c r="S46" s="153">
        <v>4</v>
      </c>
      <c r="T46" s="139"/>
      <c r="U46" s="153">
        <v>4</v>
      </c>
      <c r="V46" s="153">
        <v>2</v>
      </c>
      <c r="W46" s="153">
        <v>4</v>
      </c>
      <c r="X46" s="153">
        <v>4</v>
      </c>
      <c r="Y46" s="153">
        <v>1</v>
      </c>
      <c r="Z46" s="153">
        <v>3</v>
      </c>
      <c r="AA46" s="153">
        <v>3</v>
      </c>
      <c r="AB46" s="153">
        <v>3</v>
      </c>
      <c r="AC46" s="153">
        <v>2</v>
      </c>
      <c r="AD46" s="153">
        <v>3</v>
      </c>
      <c r="AE46" s="139"/>
      <c r="AF46" s="139"/>
      <c r="AG46" s="139"/>
      <c r="AH46" s="139"/>
      <c r="AI46" s="139"/>
      <c r="AJ46" s="139"/>
      <c r="AK46" s="139"/>
      <c r="AL46" s="139"/>
      <c r="AM46" s="153">
        <v>4</v>
      </c>
      <c r="AN46" s="139"/>
      <c r="AO46" s="139"/>
      <c r="AP46" s="139"/>
      <c r="AQ46" s="142"/>
      <c r="AR46" s="65">
        <f t="shared" si="1"/>
        <v>53</v>
      </c>
    </row>
    <row r="47" spans="1:44" ht="15" customHeight="1" x14ac:dyDescent="0.25">
      <c r="A47" s="58">
        <v>44223</v>
      </c>
      <c r="B47" s="139"/>
      <c r="C47" s="153">
        <v>1</v>
      </c>
      <c r="D47" s="153">
        <v>1</v>
      </c>
      <c r="E47" s="153">
        <v>4</v>
      </c>
      <c r="F47" s="153">
        <v>2</v>
      </c>
      <c r="G47" s="139"/>
      <c r="H47" s="139"/>
      <c r="I47" s="153">
        <v>2</v>
      </c>
      <c r="J47" s="153">
        <v>1</v>
      </c>
      <c r="K47" s="139"/>
      <c r="L47" s="139"/>
      <c r="M47" s="139"/>
      <c r="N47" s="153">
        <v>4</v>
      </c>
      <c r="O47" s="139"/>
      <c r="P47" s="139"/>
      <c r="Q47" s="153">
        <v>2</v>
      </c>
      <c r="R47" s="153">
        <v>3</v>
      </c>
      <c r="S47" s="153">
        <v>4</v>
      </c>
      <c r="T47" s="139"/>
      <c r="U47" s="153">
        <v>2</v>
      </c>
      <c r="V47" s="139"/>
      <c r="W47" s="153">
        <v>2</v>
      </c>
      <c r="X47" s="153">
        <v>4</v>
      </c>
      <c r="Y47" s="153">
        <v>1</v>
      </c>
      <c r="Z47" s="153">
        <v>4</v>
      </c>
      <c r="AA47" s="153">
        <v>3</v>
      </c>
      <c r="AB47" s="153">
        <v>2</v>
      </c>
      <c r="AC47" s="153">
        <v>2</v>
      </c>
      <c r="AD47" s="153">
        <v>1</v>
      </c>
      <c r="AE47" s="139"/>
      <c r="AF47" s="139"/>
      <c r="AG47" s="139"/>
      <c r="AH47" s="139"/>
      <c r="AI47" s="139"/>
      <c r="AJ47" s="139"/>
      <c r="AK47" s="139"/>
      <c r="AL47" s="153">
        <v>3</v>
      </c>
      <c r="AM47" s="153">
        <v>2</v>
      </c>
      <c r="AN47" s="153">
        <v>2</v>
      </c>
      <c r="AO47" s="139"/>
      <c r="AP47" s="153">
        <v>1</v>
      </c>
      <c r="AQ47" s="106">
        <v>2</v>
      </c>
      <c r="AR47" s="65">
        <f t="shared" si="1"/>
        <v>55</v>
      </c>
    </row>
    <row r="48" spans="1:44" ht="15" customHeight="1" x14ac:dyDescent="0.25">
      <c r="A48" s="58">
        <v>44226</v>
      </c>
      <c r="B48" s="153">
        <v>2</v>
      </c>
      <c r="C48" s="153">
        <v>2</v>
      </c>
      <c r="D48" s="153">
        <v>3</v>
      </c>
      <c r="E48" s="153">
        <v>2</v>
      </c>
      <c r="F48" s="153">
        <v>3</v>
      </c>
      <c r="G48" s="139"/>
      <c r="H48" s="153">
        <v>3</v>
      </c>
      <c r="I48" s="153">
        <v>2</v>
      </c>
      <c r="J48" s="153">
        <v>2</v>
      </c>
      <c r="K48" s="153">
        <v>1</v>
      </c>
      <c r="L48" s="153">
        <v>2</v>
      </c>
      <c r="M48" s="153">
        <v>2</v>
      </c>
      <c r="N48" s="153">
        <v>2</v>
      </c>
      <c r="O48" s="153">
        <v>2</v>
      </c>
      <c r="P48" s="139"/>
      <c r="Q48" s="153">
        <v>3</v>
      </c>
      <c r="R48" s="153">
        <v>3</v>
      </c>
      <c r="S48" s="153">
        <v>3</v>
      </c>
      <c r="T48" s="139"/>
      <c r="U48" s="153">
        <v>4</v>
      </c>
      <c r="V48" s="153">
        <v>4</v>
      </c>
      <c r="W48" s="153">
        <v>4</v>
      </c>
      <c r="X48" s="153">
        <v>3</v>
      </c>
      <c r="Y48" s="153">
        <v>4</v>
      </c>
      <c r="Z48" s="153">
        <v>3</v>
      </c>
      <c r="AA48" s="153">
        <v>1</v>
      </c>
      <c r="AB48" s="153">
        <v>2</v>
      </c>
      <c r="AC48" s="153">
        <v>2</v>
      </c>
      <c r="AD48" s="153">
        <v>2</v>
      </c>
      <c r="AE48" s="153">
        <v>3</v>
      </c>
      <c r="AF48" s="139"/>
      <c r="AG48" s="139"/>
      <c r="AH48" s="139"/>
      <c r="AI48" s="139"/>
      <c r="AJ48" s="139"/>
      <c r="AK48" s="139"/>
      <c r="AL48" s="153">
        <v>2</v>
      </c>
      <c r="AM48" s="153">
        <v>2</v>
      </c>
      <c r="AN48" s="139"/>
      <c r="AO48" s="139"/>
      <c r="AP48" s="153">
        <v>1</v>
      </c>
      <c r="AQ48" s="142"/>
      <c r="AR48" s="65">
        <f t="shared" si="1"/>
        <v>74</v>
      </c>
    </row>
    <row r="49" spans="1:44" ht="15" customHeight="1" thickBot="1" x14ac:dyDescent="0.3">
      <c r="A49" s="58">
        <v>44227</v>
      </c>
      <c r="B49" s="139"/>
      <c r="C49" s="139"/>
      <c r="D49" s="153">
        <v>1</v>
      </c>
      <c r="E49" s="153">
        <v>3</v>
      </c>
      <c r="F49" s="153">
        <v>3</v>
      </c>
      <c r="G49" s="139"/>
      <c r="H49" s="139"/>
      <c r="I49" s="153">
        <v>1</v>
      </c>
      <c r="J49" s="153">
        <v>1</v>
      </c>
      <c r="K49" s="153">
        <v>2</v>
      </c>
      <c r="L49" s="139"/>
      <c r="M49" s="139"/>
      <c r="N49" s="153">
        <v>1</v>
      </c>
      <c r="O49" s="139"/>
      <c r="P49" s="139"/>
      <c r="Q49" s="139"/>
      <c r="R49" s="153">
        <v>4</v>
      </c>
      <c r="S49" s="153">
        <v>4</v>
      </c>
      <c r="T49" s="139"/>
      <c r="U49" s="153">
        <v>3</v>
      </c>
      <c r="V49" s="139"/>
      <c r="W49" s="153">
        <v>4</v>
      </c>
      <c r="X49" s="153">
        <v>3</v>
      </c>
      <c r="Y49" s="153">
        <v>2</v>
      </c>
      <c r="Z49" s="153">
        <v>2</v>
      </c>
      <c r="AA49" s="153">
        <v>4</v>
      </c>
      <c r="AB49" s="153">
        <v>3</v>
      </c>
      <c r="AC49" s="153">
        <v>1</v>
      </c>
      <c r="AD49" s="153">
        <v>3</v>
      </c>
      <c r="AE49" s="153">
        <v>3</v>
      </c>
      <c r="AF49" s="139"/>
      <c r="AG49" s="139"/>
      <c r="AH49" s="139"/>
      <c r="AI49" s="139"/>
      <c r="AJ49" s="139"/>
      <c r="AK49" s="139"/>
      <c r="AL49" s="153">
        <v>3</v>
      </c>
      <c r="AM49" s="153">
        <v>2</v>
      </c>
      <c r="AN49" s="153">
        <v>2</v>
      </c>
      <c r="AO49" s="139"/>
      <c r="AP49" s="139"/>
      <c r="AQ49" s="142"/>
      <c r="AR49" s="65">
        <f t="shared" si="1"/>
        <v>55</v>
      </c>
    </row>
    <row r="50" spans="1:44" s="15" customFormat="1" ht="15" customHeight="1" thickTop="1" x14ac:dyDescent="0.25">
      <c r="A50" s="75" t="s">
        <v>66</v>
      </c>
      <c r="B50" s="76" t="s">
        <v>26</v>
      </c>
      <c r="C50" s="76" t="s">
        <v>27</v>
      </c>
      <c r="D50" s="76" t="s">
        <v>28</v>
      </c>
      <c r="E50" s="76" t="s">
        <v>29</v>
      </c>
      <c r="F50" s="76" t="s">
        <v>48</v>
      </c>
      <c r="G50" s="76" t="s">
        <v>9</v>
      </c>
      <c r="H50" s="76" t="s">
        <v>8</v>
      </c>
      <c r="I50" s="76" t="s">
        <v>7</v>
      </c>
      <c r="J50" s="76" t="s">
        <v>10</v>
      </c>
      <c r="K50" s="76" t="s">
        <v>30</v>
      </c>
      <c r="L50" s="76" t="s">
        <v>31</v>
      </c>
      <c r="M50" s="76" t="s">
        <v>32</v>
      </c>
      <c r="N50" s="76" t="s">
        <v>33</v>
      </c>
      <c r="O50" s="76" t="s">
        <v>34</v>
      </c>
      <c r="P50" s="76" t="s">
        <v>35</v>
      </c>
      <c r="Q50" s="76" t="s">
        <v>11</v>
      </c>
      <c r="R50" s="76" t="s">
        <v>12</v>
      </c>
      <c r="S50" s="76" t="s">
        <v>13</v>
      </c>
      <c r="T50" s="76" t="s">
        <v>14</v>
      </c>
      <c r="U50" s="76" t="s">
        <v>15</v>
      </c>
      <c r="V50" s="76" t="s">
        <v>16</v>
      </c>
      <c r="W50" s="76" t="s">
        <v>17</v>
      </c>
      <c r="X50" s="76" t="s">
        <v>18</v>
      </c>
      <c r="Y50" s="76" t="s">
        <v>19</v>
      </c>
      <c r="Z50" s="76" t="s">
        <v>20</v>
      </c>
      <c r="AA50" s="76" t="s">
        <v>21</v>
      </c>
      <c r="AB50" s="76" t="s">
        <v>22</v>
      </c>
      <c r="AC50" s="76" t="s">
        <v>23</v>
      </c>
      <c r="AD50" s="76" t="s">
        <v>24</v>
      </c>
      <c r="AE50" s="76" t="s">
        <v>25</v>
      </c>
      <c r="AF50" s="76">
        <v>40</v>
      </c>
      <c r="AG50" s="76">
        <v>41</v>
      </c>
      <c r="AH50" s="76">
        <v>42</v>
      </c>
      <c r="AI50" s="76">
        <v>43</v>
      </c>
      <c r="AJ50" s="76">
        <v>44</v>
      </c>
      <c r="AK50" s="76">
        <v>45</v>
      </c>
      <c r="AL50" s="76">
        <v>46</v>
      </c>
      <c r="AM50" s="76">
        <v>47</v>
      </c>
      <c r="AN50" s="76">
        <v>48</v>
      </c>
      <c r="AO50" s="76" t="s">
        <v>45</v>
      </c>
      <c r="AP50" s="76" t="s">
        <v>46</v>
      </c>
      <c r="AQ50" s="77" t="s">
        <v>47</v>
      </c>
      <c r="AR50" s="78"/>
    </row>
    <row r="51" spans="1:44" s="61" customFormat="1" ht="15" customHeight="1" thickBot="1" x14ac:dyDescent="0.3">
      <c r="A51" s="79" t="s">
        <v>62</v>
      </c>
      <c r="B51" s="80">
        <f t="shared" ref="B51:AR51" si="2">SUM(B2:B49)</f>
        <v>15</v>
      </c>
      <c r="C51" s="80">
        <f t="shared" si="2"/>
        <v>6</v>
      </c>
      <c r="D51" s="80">
        <f t="shared" si="2"/>
        <v>110</v>
      </c>
      <c r="E51" s="80">
        <f t="shared" si="2"/>
        <v>131</v>
      </c>
      <c r="F51" s="80">
        <f t="shared" si="2"/>
        <v>90</v>
      </c>
      <c r="G51" s="80">
        <f t="shared" si="2"/>
        <v>3</v>
      </c>
      <c r="H51" s="80">
        <f t="shared" si="2"/>
        <v>34</v>
      </c>
      <c r="I51" s="80">
        <f t="shared" si="2"/>
        <v>71</v>
      </c>
      <c r="J51" s="80">
        <f t="shared" si="2"/>
        <v>52</v>
      </c>
      <c r="K51" s="80">
        <f t="shared" si="2"/>
        <v>39</v>
      </c>
      <c r="L51" s="80">
        <f t="shared" si="2"/>
        <v>10</v>
      </c>
      <c r="M51" s="80">
        <f t="shared" si="2"/>
        <v>86</v>
      </c>
      <c r="N51" s="80">
        <f t="shared" si="2"/>
        <v>90</v>
      </c>
      <c r="O51" s="80">
        <f t="shared" si="2"/>
        <v>21</v>
      </c>
      <c r="P51" s="80">
        <f t="shared" si="2"/>
        <v>14</v>
      </c>
      <c r="Q51" s="80">
        <f t="shared" si="2"/>
        <v>111</v>
      </c>
      <c r="R51" s="80">
        <f t="shared" si="2"/>
        <v>142</v>
      </c>
      <c r="S51" s="80">
        <f t="shared" si="2"/>
        <v>169</v>
      </c>
      <c r="T51" s="80">
        <f t="shared" si="2"/>
        <v>0</v>
      </c>
      <c r="U51" s="80">
        <f t="shared" si="2"/>
        <v>167</v>
      </c>
      <c r="V51" s="80">
        <f t="shared" si="2"/>
        <v>72</v>
      </c>
      <c r="W51" s="80">
        <f t="shared" si="2"/>
        <v>146</v>
      </c>
      <c r="X51" s="80">
        <f t="shared" si="2"/>
        <v>146</v>
      </c>
      <c r="Y51" s="80">
        <f t="shared" si="2"/>
        <v>117</v>
      </c>
      <c r="Z51" s="80">
        <f t="shared" si="2"/>
        <v>79</v>
      </c>
      <c r="AA51" s="80">
        <f t="shared" si="2"/>
        <v>78</v>
      </c>
      <c r="AB51" s="80">
        <f t="shared" si="2"/>
        <v>56</v>
      </c>
      <c r="AC51" s="80">
        <f t="shared" si="2"/>
        <v>79</v>
      </c>
      <c r="AD51" s="80">
        <f t="shared" si="2"/>
        <v>102</v>
      </c>
      <c r="AE51" s="80">
        <f t="shared" si="2"/>
        <v>40</v>
      </c>
      <c r="AF51" s="80">
        <f t="shared" si="2"/>
        <v>9</v>
      </c>
      <c r="AG51" s="80">
        <f t="shared" si="2"/>
        <v>13</v>
      </c>
      <c r="AH51" s="80">
        <f t="shared" si="2"/>
        <v>23</v>
      </c>
      <c r="AI51" s="80">
        <f t="shared" si="2"/>
        <v>24</v>
      </c>
      <c r="AJ51" s="80">
        <f t="shared" si="2"/>
        <v>6</v>
      </c>
      <c r="AK51" s="80">
        <f t="shared" si="2"/>
        <v>9</v>
      </c>
      <c r="AL51" s="80">
        <f t="shared" si="2"/>
        <v>45</v>
      </c>
      <c r="AM51" s="80">
        <f t="shared" si="2"/>
        <v>36</v>
      </c>
      <c r="AN51" s="80">
        <f t="shared" si="2"/>
        <v>4</v>
      </c>
      <c r="AO51" s="80">
        <f t="shared" si="2"/>
        <v>0</v>
      </c>
      <c r="AP51" s="80">
        <f t="shared" si="2"/>
        <v>2</v>
      </c>
      <c r="AQ51" s="81">
        <f t="shared" si="2"/>
        <v>10</v>
      </c>
      <c r="AR51" s="82">
        <f t="shared" si="2"/>
        <v>2457</v>
      </c>
    </row>
    <row r="52" spans="1:44" ht="15" customHeight="1" thickTop="1" x14ac:dyDescent="0.2"/>
    <row r="53" spans="1:44" ht="15" customHeight="1" x14ac:dyDescent="0.2">
      <c r="F53" s="159"/>
      <c r="G53" s="160"/>
      <c r="H53" s="156" t="s">
        <v>55</v>
      </c>
      <c r="I53" s="157"/>
      <c r="J53" s="158"/>
      <c r="K53" s="158"/>
      <c r="L53" s="158"/>
      <c r="M53" s="158"/>
      <c r="N53" s="158"/>
      <c r="O53" s="158"/>
    </row>
    <row r="55" spans="1:44" ht="15" customHeight="1" x14ac:dyDescent="0.2">
      <c r="F55" s="161"/>
      <c r="G55" s="162"/>
      <c r="H55" s="7" t="s">
        <v>54</v>
      </c>
    </row>
  </sheetData>
  <mergeCells count="3">
    <mergeCell ref="H53:O53"/>
    <mergeCell ref="F53:G53"/>
    <mergeCell ref="F55:G55"/>
  </mergeCells>
  <phoneticPr fontId="0" type="noConversion"/>
  <pageMargins left="0.25" right="0.25" top="0.75" bottom="0.5" header="0.25" footer="0.5"/>
  <pageSetup scale="65" orientation="landscape" horizontalDpi="4294967293" r:id="rId1"/>
  <headerFooter alignWithMargins="0">
    <oddHeader>&amp;C&amp;24 2019/20 Total Hunters by Blind Number (McCormack Unit)</oddHeader>
  </headerFooter>
  <ignoredErrors>
    <ignoredError sqref="Q50:AE50 AO50:AQ50" numberStoredAsText="1"/>
    <ignoredError sqref="AR13 AR2:AR12 AR14:AR17 AF51:AN51 AR18:AR4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R54"/>
  <sheetViews>
    <sheetView zoomScaleNormal="100" workbookViewId="0">
      <pane ySplit="1" topLeftCell="A2" activePane="bottomLeft" state="frozen"/>
      <selection pane="bottomLeft" activeCell="AR14" sqref="AR14"/>
    </sheetView>
  </sheetViews>
  <sheetFormatPr defaultRowHeight="15" customHeight="1" x14ac:dyDescent="0.2"/>
  <cols>
    <col min="1" max="1" width="31.7109375" style="17" customWidth="1"/>
    <col min="2" max="43" width="4.7109375" style="17" customWidth="1"/>
    <col min="44" max="44" width="8.7109375" style="17" customWidth="1"/>
    <col min="45" max="16384" width="9.140625" style="17"/>
  </cols>
  <sheetData>
    <row r="1" spans="1:44" s="13" customFormat="1" ht="15" customHeight="1" thickTop="1" thickBot="1" x14ac:dyDescent="0.25">
      <c r="A1" s="2" t="s">
        <v>0</v>
      </c>
      <c r="B1" s="2" t="s">
        <v>26</v>
      </c>
      <c r="C1" s="2" t="s">
        <v>27</v>
      </c>
      <c r="D1" s="2" t="s">
        <v>28</v>
      </c>
      <c r="E1" s="2" t="s">
        <v>29</v>
      </c>
      <c r="F1" s="2" t="s">
        <v>48</v>
      </c>
      <c r="G1" s="2" t="s">
        <v>9</v>
      </c>
      <c r="H1" s="2" t="s">
        <v>8</v>
      </c>
      <c r="I1" s="2" t="s">
        <v>7</v>
      </c>
      <c r="J1" s="2" t="s">
        <v>10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  <c r="Q1" s="2" t="s">
        <v>11</v>
      </c>
      <c r="R1" s="2" t="s">
        <v>12</v>
      </c>
      <c r="S1" s="2" t="s">
        <v>13</v>
      </c>
      <c r="T1" s="2" t="s">
        <v>14</v>
      </c>
      <c r="U1" s="2" t="s">
        <v>15</v>
      </c>
      <c r="V1" s="2" t="s">
        <v>16</v>
      </c>
      <c r="W1" s="2" t="s">
        <v>17</v>
      </c>
      <c r="X1" s="2" t="s">
        <v>18</v>
      </c>
      <c r="Y1" s="2" t="s">
        <v>19</v>
      </c>
      <c r="Z1" s="2" t="s">
        <v>20</v>
      </c>
      <c r="AA1" s="2" t="s">
        <v>21</v>
      </c>
      <c r="AB1" s="2" t="s">
        <v>22</v>
      </c>
      <c r="AC1" s="2" t="s">
        <v>23</v>
      </c>
      <c r="AD1" s="2" t="s">
        <v>24</v>
      </c>
      <c r="AE1" s="2" t="s">
        <v>25</v>
      </c>
      <c r="AF1" s="2" t="s">
        <v>36</v>
      </c>
      <c r="AG1" s="2" t="s">
        <v>37</v>
      </c>
      <c r="AH1" s="2" t="s">
        <v>38</v>
      </c>
      <c r="AI1" s="2" t="s">
        <v>39</v>
      </c>
      <c r="AJ1" s="2" t="s">
        <v>40</v>
      </c>
      <c r="AK1" s="2" t="s">
        <v>41</v>
      </c>
      <c r="AL1" s="2" t="s">
        <v>42</v>
      </c>
      <c r="AM1" s="2" t="s">
        <v>43</v>
      </c>
      <c r="AN1" s="2" t="s">
        <v>44</v>
      </c>
      <c r="AO1" s="2" t="s">
        <v>45</v>
      </c>
      <c r="AP1" s="2" t="s">
        <v>46</v>
      </c>
      <c r="AQ1" s="3" t="s">
        <v>47</v>
      </c>
      <c r="AR1" s="14" t="s">
        <v>49</v>
      </c>
    </row>
    <row r="2" spans="1:44" ht="15" customHeight="1" thickTop="1" x14ac:dyDescent="0.2">
      <c r="A2" s="113">
        <f>'==HUNTER by BLIND=='!A2</f>
        <v>44121</v>
      </c>
      <c r="B2" s="143"/>
      <c r="C2" s="143"/>
      <c r="D2" s="114">
        <v>9</v>
      </c>
      <c r="E2" s="114">
        <v>10</v>
      </c>
      <c r="F2" s="114">
        <v>28</v>
      </c>
      <c r="G2" s="143"/>
      <c r="H2" s="143"/>
      <c r="I2" s="114">
        <v>7</v>
      </c>
      <c r="J2" s="143"/>
      <c r="K2" s="143"/>
      <c r="L2" s="143"/>
      <c r="M2" s="114">
        <v>5</v>
      </c>
      <c r="N2" s="114">
        <v>7</v>
      </c>
      <c r="O2" s="143"/>
      <c r="P2" s="143"/>
      <c r="Q2" s="114">
        <v>4</v>
      </c>
      <c r="R2" s="114">
        <v>21</v>
      </c>
      <c r="S2" s="114">
        <v>21</v>
      </c>
      <c r="T2" s="143"/>
      <c r="U2" s="114">
        <v>17</v>
      </c>
      <c r="V2" s="114">
        <v>4</v>
      </c>
      <c r="W2" s="114">
        <v>2</v>
      </c>
      <c r="X2" s="114">
        <v>3</v>
      </c>
      <c r="Y2" s="114">
        <v>0</v>
      </c>
      <c r="Z2" s="114">
        <v>0</v>
      </c>
      <c r="AA2" s="114">
        <v>1</v>
      </c>
      <c r="AB2" s="114"/>
      <c r="AC2" s="114">
        <v>2</v>
      </c>
      <c r="AD2" s="114">
        <v>1</v>
      </c>
      <c r="AE2" s="143"/>
      <c r="AF2" s="143"/>
      <c r="AG2" s="114">
        <v>0</v>
      </c>
      <c r="AH2" s="143"/>
      <c r="AI2" s="143"/>
      <c r="AJ2" s="143"/>
      <c r="AK2" s="143"/>
      <c r="AL2" s="143"/>
      <c r="AM2" s="143"/>
      <c r="AN2" s="143"/>
      <c r="AO2" s="143"/>
      <c r="AP2" s="143"/>
      <c r="AQ2" s="144"/>
      <c r="AR2" s="115">
        <f t="shared" ref="AR2:AR13" si="0">SUM(B2:AQ2)</f>
        <v>142</v>
      </c>
    </row>
    <row r="3" spans="1:44" ht="15" customHeight="1" x14ac:dyDescent="0.2">
      <c r="A3" s="113">
        <f>'==HUNTER by BLIND=='!A3</f>
        <v>44122</v>
      </c>
      <c r="B3" s="140"/>
      <c r="C3" s="140"/>
      <c r="D3" s="22">
        <v>9</v>
      </c>
      <c r="E3" s="22">
        <v>15</v>
      </c>
      <c r="F3" s="22">
        <v>2</v>
      </c>
      <c r="G3" s="140"/>
      <c r="H3" s="22">
        <v>0</v>
      </c>
      <c r="I3" s="22">
        <v>4</v>
      </c>
      <c r="J3" s="22">
        <v>0</v>
      </c>
      <c r="K3" s="22">
        <v>6</v>
      </c>
      <c r="L3" s="22">
        <v>0</v>
      </c>
      <c r="M3" s="22">
        <v>4</v>
      </c>
      <c r="N3" s="22">
        <v>3</v>
      </c>
      <c r="O3" s="22">
        <v>0</v>
      </c>
      <c r="P3" s="22">
        <v>0</v>
      </c>
      <c r="Q3" s="140"/>
      <c r="R3" s="22">
        <v>14</v>
      </c>
      <c r="S3" s="22">
        <v>28</v>
      </c>
      <c r="T3" s="140"/>
      <c r="U3" s="22">
        <v>5</v>
      </c>
      <c r="V3" s="140"/>
      <c r="W3" s="22">
        <v>0</v>
      </c>
      <c r="X3" s="22">
        <v>0</v>
      </c>
      <c r="Y3" s="140"/>
      <c r="Z3" s="140"/>
      <c r="AA3" s="140"/>
      <c r="AB3" s="140"/>
      <c r="AC3" s="140"/>
      <c r="AD3" s="140"/>
      <c r="AE3" s="140"/>
      <c r="AF3" s="140"/>
      <c r="AG3" s="22">
        <v>0</v>
      </c>
      <c r="AH3" s="140"/>
      <c r="AI3" s="140"/>
      <c r="AJ3" s="140"/>
      <c r="AK3" s="140"/>
      <c r="AL3" s="140"/>
      <c r="AM3" s="140"/>
      <c r="AN3" s="140"/>
      <c r="AO3" s="140"/>
      <c r="AP3" s="140"/>
      <c r="AQ3" s="145"/>
      <c r="AR3" s="9">
        <f t="shared" si="0"/>
        <v>90</v>
      </c>
    </row>
    <row r="4" spans="1:44" ht="15" customHeight="1" x14ac:dyDescent="0.2">
      <c r="A4" s="113">
        <f>'==HUNTER by BLIND=='!A4</f>
        <v>44125</v>
      </c>
      <c r="B4" s="140"/>
      <c r="C4" s="140"/>
      <c r="D4" s="22">
        <v>11</v>
      </c>
      <c r="E4" s="22">
        <v>0</v>
      </c>
      <c r="F4" s="22">
        <v>3</v>
      </c>
      <c r="G4" s="140"/>
      <c r="H4" s="140"/>
      <c r="I4" s="22">
        <v>6</v>
      </c>
      <c r="J4" s="22">
        <v>0</v>
      </c>
      <c r="K4" s="140"/>
      <c r="L4" s="140"/>
      <c r="M4" s="22">
        <v>8</v>
      </c>
      <c r="N4" s="22">
        <v>0</v>
      </c>
      <c r="O4" s="140"/>
      <c r="P4" s="140"/>
      <c r="Q4" s="22">
        <v>7</v>
      </c>
      <c r="R4" s="22">
        <v>28</v>
      </c>
      <c r="S4" s="22">
        <v>14</v>
      </c>
      <c r="T4" s="140"/>
      <c r="U4" s="22">
        <v>14</v>
      </c>
      <c r="V4" s="22">
        <v>3</v>
      </c>
      <c r="W4" s="22">
        <v>21</v>
      </c>
      <c r="X4" s="22">
        <v>0</v>
      </c>
      <c r="Y4" s="22">
        <v>4</v>
      </c>
      <c r="Z4" s="140"/>
      <c r="AA4" s="140"/>
      <c r="AB4" s="140"/>
      <c r="AC4" s="22">
        <v>6</v>
      </c>
      <c r="AD4" s="140"/>
      <c r="AE4" s="140"/>
      <c r="AF4" s="140"/>
      <c r="AG4" s="140"/>
      <c r="AH4" s="140"/>
      <c r="AI4" s="140"/>
      <c r="AJ4" s="140"/>
      <c r="AK4" s="140"/>
      <c r="AL4" s="22">
        <v>0</v>
      </c>
      <c r="AM4" s="140"/>
      <c r="AN4" s="140"/>
      <c r="AO4" s="140"/>
      <c r="AP4" s="140"/>
      <c r="AQ4" s="145"/>
      <c r="AR4" s="9">
        <f t="shared" si="0"/>
        <v>125</v>
      </c>
    </row>
    <row r="5" spans="1:44" ht="15" customHeight="1" x14ac:dyDescent="0.2">
      <c r="A5" s="113">
        <f>'==HUNTER by BLIND=='!A5</f>
        <v>44128</v>
      </c>
      <c r="B5" s="140"/>
      <c r="C5" s="140"/>
      <c r="D5" s="22">
        <v>9</v>
      </c>
      <c r="E5" s="22">
        <v>7</v>
      </c>
      <c r="F5" s="22">
        <v>12</v>
      </c>
      <c r="G5" s="140"/>
      <c r="H5" s="140"/>
      <c r="I5" s="22">
        <v>7</v>
      </c>
      <c r="J5" s="22">
        <v>1</v>
      </c>
      <c r="K5" s="22">
        <v>1</v>
      </c>
      <c r="L5" s="22">
        <v>4</v>
      </c>
      <c r="M5" s="22">
        <v>8</v>
      </c>
      <c r="N5" s="22">
        <v>0</v>
      </c>
      <c r="O5" s="140"/>
      <c r="P5" s="140"/>
      <c r="Q5" s="22">
        <v>21</v>
      </c>
      <c r="R5" s="22">
        <v>19</v>
      </c>
      <c r="S5" s="22">
        <v>21</v>
      </c>
      <c r="T5" s="140"/>
      <c r="U5" s="22">
        <v>14</v>
      </c>
      <c r="V5" s="22">
        <v>9</v>
      </c>
      <c r="W5" s="22">
        <v>6</v>
      </c>
      <c r="X5" s="22">
        <v>17</v>
      </c>
      <c r="Y5" s="22">
        <v>4</v>
      </c>
      <c r="Z5" s="22">
        <v>0</v>
      </c>
      <c r="AA5" s="140"/>
      <c r="AB5" s="140"/>
      <c r="AC5" s="22">
        <v>1</v>
      </c>
      <c r="AD5" s="22">
        <v>5</v>
      </c>
      <c r="AE5" s="140"/>
      <c r="AF5" s="22">
        <v>0</v>
      </c>
      <c r="AG5" s="140"/>
      <c r="AH5" s="140"/>
      <c r="AI5" s="140"/>
      <c r="AJ5" s="140"/>
      <c r="AK5" s="140"/>
      <c r="AL5" s="22">
        <v>14</v>
      </c>
      <c r="AM5" s="22">
        <v>0</v>
      </c>
      <c r="AN5" s="140"/>
      <c r="AO5" s="140"/>
      <c r="AP5" s="140"/>
      <c r="AQ5" s="145"/>
      <c r="AR5" s="9">
        <f t="shared" si="0"/>
        <v>180</v>
      </c>
    </row>
    <row r="6" spans="1:44" ht="15" customHeight="1" x14ac:dyDescent="0.2">
      <c r="A6" s="113">
        <f>'==HUNTER by BLIND=='!A6</f>
        <v>44129</v>
      </c>
      <c r="B6" s="140"/>
      <c r="C6" s="140"/>
      <c r="D6" s="22">
        <v>11</v>
      </c>
      <c r="E6" s="22">
        <v>19</v>
      </c>
      <c r="F6" s="22">
        <v>9</v>
      </c>
      <c r="G6" s="140"/>
      <c r="H6" s="22">
        <v>0</v>
      </c>
      <c r="I6" s="22">
        <v>10</v>
      </c>
      <c r="J6" s="22">
        <v>0</v>
      </c>
      <c r="K6" s="22">
        <v>4</v>
      </c>
      <c r="L6" s="22">
        <v>0</v>
      </c>
      <c r="M6" s="22">
        <v>6</v>
      </c>
      <c r="N6" s="22">
        <v>3</v>
      </c>
      <c r="O6" s="140"/>
      <c r="P6" s="140"/>
      <c r="Q6" s="22">
        <v>15</v>
      </c>
      <c r="R6" s="22">
        <v>8</v>
      </c>
      <c r="S6" s="22">
        <v>21</v>
      </c>
      <c r="T6" s="140"/>
      <c r="U6" s="22">
        <v>21</v>
      </c>
      <c r="V6" s="140"/>
      <c r="W6" s="22">
        <v>22</v>
      </c>
      <c r="X6" s="22">
        <v>13</v>
      </c>
      <c r="Y6" s="22">
        <v>6</v>
      </c>
      <c r="Z6" s="22">
        <v>6</v>
      </c>
      <c r="AA6" s="140"/>
      <c r="AB6" s="140"/>
      <c r="AC6" s="22">
        <v>11</v>
      </c>
      <c r="AD6" s="22">
        <v>0</v>
      </c>
      <c r="AE6" s="22">
        <v>4</v>
      </c>
      <c r="AF6" s="140"/>
      <c r="AG6" s="140"/>
      <c r="AH6" s="140"/>
      <c r="AI6" s="22">
        <v>0</v>
      </c>
      <c r="AJ6" s="140"/>
      <c r="AK6" s="140"/>
      <c r="AL6" s="140"/>
      <c r="AM6" s="140"/>
      <c r="AN6" s="140"/>
      <c r="AO6" s="140"/>
      <c r="AP6" s="140"/>
      <c r="AQ6" s="145"/>
      <c r="AR6" s="9">
        <f t="shared" si="0"/>
        <v>189</v>
      </c>
    </row>
    <row r="7" spans="1:44" ht="15" customHeight="1" x14ac:dyDescent="0.2">
      <c r="A7" s="113">
        <f>'==HUNTER by BLIND=='!A7</f>
        <v>44132</v>
      </c>
      <c r="B7" s="140"/>
      <c r="C7" s="140"/>
      <c r="D7" s="22">
        <v>6</v>
      </c>
      <c r="E7" s="22">
        <v>14</v>
      </c>
      <c r="F7" s="22">
        <v>10</v>
      </c>
      <c r="G7" s="140"/>
      <c r="H7" s="140"/>
      <c r="I7" s="22">
        <v>7</v>
      </c>
      <c r="J7" s="140"/>
      <c r="K7" s="22">
        <v>2</v>
      </c>
      <c r="L7" s="140"/>
      <c r="M7" s="22">
        <v>3</v>
      </c>
      <c r="N7" s="140"/>
      <c r="O7" s="140"/>
      <c r="P7" s="140"/>
      <c r="Q7" s="22">
        <v>14</v>
      </c>
      <c r="R7" s="22">
        <v>7</v>
      </c>
      <c r="S7" s="22">
        <v>0</v>
      </c>
      <c r="T7" s="140"/>
      <c r="U7" s="22">
        <v>21</v>
      </c>
      <c r="V7" s="140"/>
      <c r="W7" s="22">
        <v>5</v>
      </c>
      <c r="X7" s="22">
        <v>7</v>
      </c>
      <c r="Y7" s="22">
        <v>1</v>
      </c>
      <c r="Z7" s="140"/>
      <c r="AA7" s="140"/>
      <c r="AB7" s="22">
        <v>0</v>
      </c>
      <c r="AC7" s="22">
        <v>4</v>
      </c>
      <c r="AD7" s="22">
        <v>2</v>
      </c>
      <c r="AE7" s="140"/>
      <c r="AF7" s="140"/>
      <c r="AG7" s="22">
        <v>0</v>
      </c>
      <c r="AH7" s="140"/>
      <c r="AI7" s="22">
        <v>1</v>
      </c>
      <c r="AJ7" s="140"/>
      <c r="AK7" s="140"/>
      <c r="AL7" s="22">
        <v>0</v>
      </c>
      <c r="AM7" s="22">
        <v>0</v>
      </c>
      <c r="AN7" s="140"/>
      <c r="AO7" s="140"/>
      <c r="AP7" s="140"/>
      <c r="AQ7" s="145"/>
      <c r="AR7" s="9">
        <f t="shared" si="0"/>
        <v>104</v>
      </c>
    </row>
    <row r="8" spans="1:44" ht="15" customHeight="1" x14ac:dyDescent="0.2">
      <c r="A8" s="113">
        <f>'==HUNTER by BLIND=='!A8</f>
        <v>44135</v>
      </c>
      <c r="B8" s="140"/>
      <c r="C8" s="140"/>
      <c r="D8" s="22">
        <v>6</v>
      </c>
      <c r="E8" s="22">
        <v>28</v>
      </c>
      <c r="F8" s="22">
        <v>0</v>
      </c>
      <c r="G8" s="140"/>
      <c r="H8" s="140"/>
      <c r="I8" s="22">
        <v>1</v>
      </c>
      <c r="J8" s="140"/>
      <c r="K8" s="140"/>
      <c r="L8" s="140"/>
      <c r="M8" s="22">
        <v>2</v>
      </c>
      <c r="N8" s="22">
        <v>3</v>
      </c>
      <c r="O8" s="22">
        <v>4</v>
      </c>
      <c r="P8" s="140"/>
      <c r="Q8" s="22">
        <v>13</v>
      </c>
      <c r="R8" s="22">
        <v>3</v>
      </c>
      <c r="S8" s="22">
        <v>14</v>
      </c>
      <c r="T8" s="140"/>
      <c r="U8" s="22">
        <v>15</v>
      </c>
      <c r="V8" s="140"/>
      <c r="W8" s="22">
        <v>10</v>
      </c>
      <c r="X8" s="22">
        <v>3</v>
      </c>
      <c r="Y8" s="22">
        <v>1</v>
      </c>
      <c r="Z8" s="140"/>
      <c r="AA8" s="140"/>
      <c r="AB8" s="140"/>
      <c r="AC8" s="22">
        <v>2</v>
      </c>
      <c r="AD8" s="140"/>
      <c r="AE8" s="140"/>
      <c r="AF8" s="140"/>
      <c r="AG8" s="140"/>
      <c r="AH8" s="140"/>
      <c r="AI8" s="140"/>
      <c r="AJ8" s="22">
        <v>0</v>
      </c>
      <c r="AK8" s="140"/>
      <c r="AL8" s="22">
        <v>0</v>
      </c>
      <c r="AM8" s="140"/>
      <c r="AN8" s="140"/>
      <c r="AO8" s="140"/>
      <c r="AP8" s="140"/>
      <c r="AQ8" s="145"/>
      <c r="AR8" s="9">
        <f t="shared" si="0"/>
        <v>105</v>
      </c>
    </row>
    <row r="9" spans="1:44" ht="15" customHeight="1" x14ac:dyDescent="0.2">
      <c r="A9" s="113">
        <f>'==HUNTER by BLIND=='!A9</f>
        <v>44136</v>
      </c>
      <c r="B9" s="140"/>
      <c r="C9" s="140"/>
      <c r="D9" s="22">
        <v>2</v>
      </c>
      <c r="E9" s="22">
        <v>4</v>
      </c>
      <c r="F9" s="22">
        <v>5</v>
      </c>
      <c r="G9" s="140"/>
      <c r="H9" s="22">
        <v>6</v>
      </c>
      <c r="I9" s="22">
        <v>0</v>
      </c>
      <c r="J9" s="22">
        <v>0</v>
      </c>
      <c r="K9" s="22">
        <v>3</v>
      </c>
      <c r="L9" s="140"/>
      <c r="M9" s="22">
        <v>2</v>
      </c>
      <c r="N9" s="22">
        <v>0</v>
      </c>
      <c r="O9" s="140"/>
      <c r="P9" s="140"/>
      <c r="Q9" s="22">
        <v>2</v>
      </c>
      <c r="R9" s="22">
        <v>4</v>
      </c>
      <c r="S9" s="22">
        <v>21</v>
      </c>
      <c r="T9" s="140"/>
      <c r="U9" s="22">
        <v>21</v>
      </c>
      <c r="V9" s="22">
        <v>4</v>
      </c>
      <c r="W9" s="140"/>
      <c r="X9" s="22">
        <v>4</v>
      </c>
      <c r="Y9" s="22">
        <v>0</v>
      </c>
      <c r="Z9" s="140"/>
      <c r="AA9" s="140"/>
      <c r="AB9" s="140"/>
      <c r="AC9" s="22">
        <v>2</v>
      </c>
      <c r="AD9" s="140"/>
      <c r="AE9" s="22">
        <v>6</v>
      </c>
      <c r="AF9" s="140"/>
      <c r="AG9" s="140"/>
      <c r="AH9" s="140"/>
      <c r="AI9" s="140"/>
      <c r="AJ9" s="140"/>
      <c r="AK9" s="140"/>
      <c r="AL9" s="140"/>
      <c r="AM9" s="140"/>
      <c r="AN9" s="140"/>
      <c r="AO9" s="140"/>
      <c r="AP9" s="140"/>
      <c r="AQ9" s="145"/>
      <c r="AR9" s="9">
        <f t="shared" si="0"/>
        <v>86</v>
      </c>
    </row>
    <row r="10" spans="1:44" ht="15" customHeight="1" x14ac:dyDescent="0.2">
      <c r="A10" s="113">
        <f>'==HUNTER by BLIND=='!A10</f>
        <v>44142</v>
      </c>
      <c r="B10" s="140"/>
      <c r="C10" s="22">
        <v>0</v>
      </c>
      <c r="D10" s="22">
        <v>5</v>
      </c>
      <c r="E10" s="22">
        <v>17</v>
      </c>
      <c r="F10" s="22">
        <v>2</v>
      </c>
      <c r="G10" s="140"/>
      <c r="H10" s="22">
        <v>10</v>
      </c>
      <c r="I10" s="22">
        <v>4</v>
      </c>
      <c r="J10" s="22">
        <v>0</v>
      </c>
      <c r="K10" s="140"/>
      <c r="L10" s="140"/>
      <c r="M10" s="22">
        <v>3</v>
      </c>
      <c r="N10" s="22">
        <v>4</v>
      </c>
      <c r="O10" s="22">
        <v>0</v>
      </c>
      <c r="P10" s="22">
        <v>0</v>
      </c>
      <c r="Q10" s="22">
        <v>0</v>
      </c>
      <c r="R10" s="22">
        <v>3</v>
      </c>
      <c r="S10" s="22">
        <v>28</v>
      </c>
      <c r="T10" s="140"/>
      <c r="U10" s="22">
        <v>21</v>
      </c>
      <c r="V10" s="22">
        <v>0</v>
      </c>
      <c r="W10" s="22">
        <v>14</v>
      </c>
      <c r="X10" s="22">
        <v>10</v>
      </c>
      <c r="Y10" s="22">
        <v>2</v>
      </c>
      <c r="Z10" s="22">
        <v>0</v>
      </c>
      <c r="AA10" s="22">
        <v>14</v>
      </c>
      <c r="AB10" s="22">
        <v>2</v>
      </c>
      <c r="AC10" s="22">
        <v>5</v>
      </c>
      <c r="AD10" s="22">
        <v>3</v>
      </c>
      <c r="AE10" s="140"/>
      <c r="AF10" s="140"/>
      <c r="AG10" s="140"/>
      <c r="AH10" s="140"/>
      <c r="AI10" s="22">
        <v>0</v>
      </c>
      <c r="AJ10" s="140"/>
      <c r="AK10" s="140"/>
      <c r="AL10" s="140"/>
      <c r="AM10" s="140"/>
      <c r="AN10" s="140"/>
      <c r="AO10" s="140"/>
      <c r="AP10" s="140"/>
      <c r="AQ10" s="145"/>
      <c r="AR10" s="9">
        <f t="shared" si="0"/>
        <v>147</v>
      </c>
    </row>
    <row r="11" spans="1:44" ht="15" customHeight="1" x14ac:dyDescent="0.2">
      <c r="A11" s="113">
        <f>'==HUNTER by BLIND=='!A11</f>
        <v>44143</v>
      </c>
      <c r="B11" s="140"/>
      <c r="C11" s="140"/>
      <c r="D11" s="22">
        <v>1</v>
      </c>
      <c r="E11" s="22">
        <v>28</v>
      </c>
      <c r="F11" s="22">
        <v>6</v>
      </c>
      <c r="G11" s="140"/>
      <c r="H11" s="22">
        <v>5</v>
      </c>
      <c r="I11" s="22">
        <v>4</v>
      </c>
      <c r="J11" s="22">
        <v>0</v>
      </c>
      <c r="K11" s="22">
        <v>3</v>
      </c>
      <c r="L11" s="140"/>
      <c r="M11" s="22">
        <v>2</v>
      </c>
      <c r="N11" s="22">
        <v>0</v>
      </c>
      <c r="O11" s="22">
        <v>1</v>
      </c>
      <c r="P11" s="140"/>
      <c r="Q11" s="22">
        <v>3</v>
      </c>
      <c r="R11" s="22">
        <v>2</v>
      </c>
      <c r="S11" s="22">
        <v>17</v>
      </c>
      <c r="T11" s="140"/>
      <c r="U11" s="22">
        <v>21</v>
      </c>
      <c r="V11" s="140"/>
      <c r="W11" s="22">
        <v>12</v>
      </c>
      <c r="X11" s="22">
        <v>1</v>
      </c>
      <c r="Y11" s="22">
        <v>3</v>
      </c>
      <c r="Z11" s="22">
        <v>3</v>
      </c>
      <c r="AA11" s="22">
        <v>5</v>
      </c>
      <c r="AB11" s="22">
        <v>0</v>
      </c>
      <c r="AC11" s="22">
        <v>1</v>
      </c>
      <c r="AD11" s="22">
        <v>8</v>
      </c>
      <c r="AE11" s="22">
        <v>0</v>
      </c>
      <c r="AF11" s="140"/>
      <c r="AG11" s="140"/>
      <c r="AH11" s="140"/>
      <c r="AI11" s="140"/>
      <c r="AJ11" s="140"/>
      <c r="AK11" s="140"/>
      <c r="AL11" s="22">
        <v>1</v>
      </c>
      <c r="AM11" s="140"/>
      <c r="AN11" s="140"/>
      <c r="AO11" s="140"/>
      <c r="AP11" s="140"/>
      <c r="AQ11" s="145"/>
      <c r="AR11" s="9">
        <f t="shared" si="0"/>
        <v>127</v>
      </c>
    </row>
    <row r="12" spans="1:44" ht="15" customHeight="1" x14ac:dyDescent="0.2">
      <c r="A12" s="93">
        <f>'==HUNTER by BLIND=='!A12</f>
        <v>44146</v>
      </c>
      <c r="B12" s="1"/>
      <c r="C12" s="1"/>
      <c r="D12" s="1">
        <v>18</v>
      </c>
      <c r="E12" s="1">
        <v>21</v>
      </c>
      <c r="F12" s="1">
        <v>0</v>
      </c>
      <c r="G12" s="1"/>
      <c r="H12" s="1"/>
      <c r="I12" s="1"/>
      <c r="J12" s="1"/>
      <c r="K12" s="1"/>
      <c r="L12" s="1"/>
      <c r="M12" s="1">
        <v>2</v>
      </c>
      <c r="N12" s="1"/>
      <c r="O12" s="1"/>
      <c r="P12" s="1"/>
      <c r="Q12" s="1">
        <v>4</v>
      </c>
      <c r="R12" s="1">
        <v>6</v>
      </c>
      <c r="S12" s="1">
        <v>14</v>
      </c>
      <c r="T12" s="1"/>
      <c r="U12" s="1">
        <v>21</v>
      </c>
      <c r="V12" s="1"/>
      <c r="W12" s="1">
        <v>0</v>
      </c>
      <c r="X12" s="1">
        <v>5</v>
      </c>
      <c r="Y12" s="1">
        <v>0</v>
      </c>
      <c r="Z12" s="1"/>
      <c r="AA12" s="1">
        <v>4</v>
      </c>
      <c r="AB12" s="1"/>
      <c r="AC12" s="1">
        <v>3</v>
      </c>
      <c r="AD12" s="1">
        <v>0</v>
      </c>
      <c r="AE12" s="1"/>
      <c r="AF12" s="1"/>
      <c r="AG12" s="1"/>
      <c r="AH12" s="1"/>
      <c r="AI12" s="1">
        <v>0</v>
      </c>
      <c r="AJ12" s="1"/>
      <c r="AK12" s="1"/>
      <c r="AL12" s="1">
        <v>0</v>
      </c>
      <c r="AM12" s="1"/>
      <c r="AN12" s="1"/>
      <c r="AO12" s="1"/>
      <c r="AP12" s="1"/>
      <c r="AQ12" s="19"/>
      <c r="AR12" s="11">
        <f t="shared" si="0"/>
        <v>98</v>
      </c>
    </row>
    <row r="13" spans="1:44" ht="15" customHeight="1" x14ac:dyDescent="0.2">
      <c r="A13" s="94">
        <f>'==HUNTER by BLIND=='!A13</f>
        <v>44149</v>
      </c>
      <c r="B13" s="20"/>
      <c r="C13" s="20"/>
      <c r="D13" s="20">
        <v>10</v>
      </c>
      <c r="E13" s="20">
        <v>7</v>
      </c>
      <c r="F13" s="20">
        <v>1</v>
      </c>
      <c r="G13" s="20"/>
      <c r="H13" s="20"/>
      <c r="I13" s="20"/>
      <c r="J13" s="20">
        <v>0</v>
      </c>
      <c r="K13" s="20"/>
      <c r="L13" s="20"/>
      <c r="M13" s="20">
        <v>3</v>
      </c>
      <c r="N13" s="20"/>
      <c r="O13" s="20"/>
      <c r="P13" s="20"/>
      <c r="Q13" s="20">
        <v>0</v>
      </c>
      <c r="R13" s="20">
        <v>7</v>
      </c>
      <c r="S13" s="20">
        <v>14</v>
      </c>
      <c r="T13" s="20"/>
      <c r="U13" s="20">
        <v>14</v>
      </c>
      <c r="V13" s="20"/>
      <c r="W13" s="20">
        <v>3</v>
      </c>
      <c r="X13" s="20">
        <v>2</v>
      </c>
      <c r="Y13" s="20">
        <v>4</v>
      </c>
      <c r="Z13" s="20"/>
      <c r="AA13" s="20">
        <v>0</v>
      </c>
      <c r="AB13" s="20"/>
      <c r="AC13" s="20">
        <v>3</v>
      </c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1"/>
      <c r="AR13" s="121">
        <f t="shared" si="0"/>
        <v>68</v>
      </c>
    </row>
    <row r="14" spans="1:44" ht="15" customHeight="1" x14ac:dyDescent="0.2">
      <c r="A14" s="113">
        <f>'==HUNTER by BLIND=='!A14</f>
        <v>44150</v>
      </c>
      <c r="B14" s="140"/>
      <c r="C14" s="140"/>
      <c r="D14" s="22">
        <v>3</v>
      </c>
      <c r="E14" s="22">
        <v>10</v>
      </c>
      <c r="F14" s="22">
        <v>3</v>
      </c>
      <c r="G14" s="140"/>
      <c r="H14" s="140"/>
      <c r="I14" s="22">
        <v>2</v>
      </c>
      <c r="J14" s="22">
        <v>1</v>
      </c>
      <c r="K14" s="140"/>
      <c r="L14" s="22">
        <v>3</v>
      </c>
      <c r="M14" s="22">
        <v>0</v>
      </c>
      <c r="N14" s="22">
        <v>2</v>
      </c>
      <c r="O14" s="140"/>
      <c r="P14" s="22">
        <v>0</v>
      </c>
      <c r="Q14" s="117">
        <v>7</v>
      </c>
      <c r="R14" s="22">
        <v>2</v>
      </c>
      <c r="S14" s="117">
        <v>21</v>
      </c>
      <c r="T14" s="140"/>
      <c r="U14" s="22">
        <v>21</v>
      </c>
      <c r="V14" s="140"/>
      <c r="W14" s="22">
        <v>5</v>
      </c>
      <c r="X14" s="22">
        <v>1</v>
      </c>
      <c r="Y14" s="22">
        <v>5</v>
      </c>
      <c r="Z14" s="140"/>
      <c r="AA14" s="140"/>
      <c r="AB14" s="22">
        <v>0</v>
      </c>
      <c r="AC14" s="22">
        <v>2</v>
      </c>
      <c r="AD14" s="22">
        <v>0</v>
      </c>
      <c r="AE14" s="140"/>
      <c r="AF14" s="140"/>
      <c r="AG14" s="22">
        <v>0</v>
      </c>
      <c r="AH14" s="140"/>
      <c r="AI14" s="140"/>
      <c r="AJ14" s="140"/>
      <c r="AK14" s="140"/>
      <c r="AL14" s="22">
        <v>0</v>
      </c>
      <c r="AM14" s="140"/>
      <c r="AN14" s="140"/>
      <c r="AO14" s="140"/>
      <c r="AP14" s="140"/>
      <c r="AQ14" s="145"/>
      <c r="AR14" s="118">
        <f>SUM(B14:AQ14)</f>
        <v>88</v>
      </c>
    </row>
    <row r="15" spans="1:44" ht="15" customHeight="1" x14ac:dyDescent="0.2">
      <c r="A15" s="113">
        <f>'==HUNTER by BLIND=='!A15</f>
        <v>44153</v>
      </c>
      <c r="B15" s="140"/>
      <c r="C15" s="140"/>
      <c r="D15" s="22">
        <v>1</v>
      </c>
      <c r="E15" s="22">
        <v>10</v>
      </c>
      <c r="F15" s="22">
        <v>0</v>
      </c>
      <c r="G15" s="140"/>
      <c r="H15" s="140"/>
      <c r="I15" s="22">
        <v>1</v>
      </c>
      <c r="J15" s="22">
        <v>1</v>
      </c>
      <c r="K15" s="22">
        <v>1</v>
      </c>
      <c r="L15" s="140"/>
      <c r="M15" s="22">
        <v>0</v>
      </c>
      <c r="N15" s="140"/>
      <c r="O15" s="140"/>
      <c r="P15" s="140"/>
      <c r="Q15" s="22">
        <v>0</v>
      </c>
      <c r="R15" s="22">
        <v>6</v>
      </c>
      <c r="S15" s="22">
        <v>20</v>
      </c>
      <c r="T15" s="140"/>
      <c r="U15" s="22">
        <v>21</v>
      </c>
      <c r="V15" s="22">
        <v>11</v>
      </c>
      <c r="W15" s="22">
        <v>7</v>
      </c>
      <c r="X15" s="22">
        <v>14</v>
      </c>
      <c r="Y15" s="22">
        <v>14</v>
      </c>
      <c r="Z15" s="22">
        <v>0</v>
      </c>
      <c r="AA15" s="140"/>
      <c r="AB15" s="140"/>
      <c r="AC15" s="22">
        <v>0</v>
      </c>
      <c r="AD15" s="22">
        <v>9</v>
      </c>
      <c r="AE15" s="140"/>
      <c r="AF15" s="140"/>
      <c r="AG15" s="22">
        <v>0</v>
      </c>
      <c r="AH15" s="140"/>
      <c r="AI15" s="22">
        <v>0</v>
      </c>
      <c r="AJ15" s="140"/>
      <c r="AK15" s="140"/>
      <c r="AL15" s="22">
        <v>0</v>
      </c>
      <c r="AM15" s="140"/>
      <c r="AN15" s="140"/>
      <c r="AO15" s="140"/>
      <c r="AP15" s="140"/>
      <c r="AQ15" s="145"/>
      <c r="AR15" s="9">
        <f t="shared" ref="AR15:AR49" si="1">SUM(B15:AQ15)</f>
        <v>116</v>
      </c>
    </row>
    <row r="16" spans="1:44" ht="15" customHeight="1" x14ac:dyDescent="0.2">
      <c r="A16" s="113">
        <f>'==HUNTER by BLIND=='!A16</f>
        <v>44156</v>
      </c>
      <c r="B16" s="140"/>
      <c r="C16" s="140"/>
      <c r="D16" s="22">
        <v>4</v>
      </c>
      <c r="E16" s="22">
        <v>20</v>
      </c>
      <c r="F16" s="22">
        <v>6</v>
      </c>
      <c r="G16" s="140"/>
      <c r="H16" s="140"/>
      <c r="I16" s="22">
        <v>1</v>
      </c>
      <c r="J16" s="22">
        <v>0</v>
      </c>
      <c r="K16" s="22">
        <v>4</v>
      </c>
      <c r="L16" s="140"/>
      <c r="M16" s="22">
        <v>2</v>
      </c>
      <c r="N16" s="22">
        <v>7</v>
      </c>
      <c r="O16" s="140"/>
      <c r="P16" s="140"/>
      <c r="Q16" s="22">
        <v>10</v>
      </c>
      <c r="R16" s="22">
        <v>14</v>
      </c>
      <c r="S16" s="22">
        <v>28</v>
      </c>
      <c r="T16" s="140"/>
      <c r="U16" s="22">
        <v>28</v>
      </c>
      <c r="V16" s="22">
        <v>8</v>
      </c>
      <c r="W16" s="22">
        <v>21</v>
      </c>
      <c r="X16" s="22">
        <v>14</v>
      </c>
      <c r="Y16" s="22">
        <v>10</v>
      </c>
      <c r="Z16" s="22">
        <v>7</v>
      </c>
      <c r="AA16" s="140"/>
      <c r="AB16" s="140"/>
      <c r="AC16" s="22">
        <v>2</v>
      </c>
      <c r="AD16" s="22">
        <v>5</v>
      </c>
      <c r="AE16" s="140"/>
      <c r="AF16" s="140"/>
      <c r="AG16" s="140"/>
      <c r="AH16" s="22">
        <v>0</v>
      </c>
      <c r="AI16" s="22">
        <v>3</v>
      </c>
      <c r="AJ16" s="140"/>
      <c r="AK16" s="140"/>
      <c r="AL16" s="22">
        <v>0</v>
      </c>
      <c r="AM16" s="140"/>
      <c r="AN16" s="140"/>
      <c r="AO16" s="140"/>
      <c r="AP16" s="140"/>
      <c r="AQ16" s="145"/>
      <c r="AR16" s="118">
        <f>SUM(B16:AQ16)</f>
        <v>194</v>
      </c>
    </row>
    <row r="17" spans="1:44" ht="15" customHeight="1" x14ac:dyDescent="0.2">
      <c r="A17" s="113">
        <f>'==HUNTER by BLIND=='!A17</f>
        <v>44157</v>
      </c>
      <c r="B17" s="140"/>
      <c r="C17" s="140"/>
      <c r="D17" s="22">
        <v>6</v>
      </c>
      <c r="E17" s="22">
        <v>11</v>
      </c>
      <c r="F17" s="140"/>
      <c r="G17" s="140"/>
      <c r="H17" s="22">
        <v>5</v>
      </c>
      <c r="I17" s="140"/>
      <c r="J17" s="22">
        <v>6</v>
      </c>
      <c r="K17" s="140"/>
      <c r="L17" s="140"/>
      <c r="M17" s="22">
        <v>0</v>
      </c>
      <c r="N17" s="22">
        <v>3</v>
      </c>
      <c r="O17" s="140"/>
      <c r="P17" s="140"/>
      <c r="Q17" s="22">
        <v>0</v>
      </c>
      <c r="R17" s="22">
        <v>7</v>
      </c>
      <c r="S17" s="22">
        <v>18</v>
      </c>
      <c r="T17" s="140"/>
      <c r="U17" s="22">
        <v>28</v>
      </c>
      <c r="V17" s="22">
        <v>1</v>
      </c>
      <c r="W17" s="22">
        <v>21</v>
      </c>
      <c r="X17" s="22">
        <v>19</v>
      </c>
      <c r="Y17" s="22">
        <v>5</v>
      </c>
      <c r="Z17" s="22">
        <v>1</v>
      </c>
      <c r="AA17" s="22">
        <v>4</v>
      </c>
      <c r="AB17" s="140"/>
      <c r="AC17" s="140"/>
      <c r="AD17" s="140"/>
      <c r="AE17" s="140"/>
      <c r="AF17" s="140"/>
      <c r="AG17" s="140"/>
      <c r="AH17" s="22">
        <v>1</v>
      </c>
      <c r="AI17" s="22">
        <v>2</v>
      </c>
      <c r="AJ17" s="22">
        <v>0</v>
      </c>
      <c r="AK17" s="22">
        <v>0</v>
      </c>
      <c r="AL17" s="22">
        <v>0</v>
      </c>
      <c r="AM17" s="22">
        <v>0</v>
      </c>
      <c r="AN17" s="140"/>
      <c r="AO17" s="140"/>
      <c r="AP17" s="140"/>
      <c r="AQ17" s="145"/>
      <c r="AR17" s="9">
        <f t="shared" si="1"/>
        <v>138</v>
      </c>
    </row>
    <row r="18" spans="1:44" ht="15" customHeight="1" x14ac:dyDescent="0.2">
      <c r="A18" s="113">
        <f>'==HUNTER by BLIND=='!A18</f>
        <v>44160</v>
      </c>
      <c r="B18" s="22">
        <v>1</v>
      </c>
      <c r="C18" s="140"/>
      <c r="D18" s="22">
        <v>15</v>
      </c>
      <c r="E18" s="22">
        <v>4</v>
      </c>
      <c r="F18" s="22">
        <v>5</v>
      </c>
      <c r="G18" s="140"/>
      <c r="H18" s="22">
        <v>3</v>
      </c>
      <c r="I18" s="22">
        <v>2</v>
      </c>
      <c r="J18" s="22">
        <v>0</v>
      </c>
      <c r="K18" s="22">
        <v>4</v>
      </c>
      <c r="L18" s="140"/>
      <c r="M18" s="22">
        <v>5</v>
      </c>
      <c r="N18" s="22">
        <v>4</v>
      </c>
      <c r="O18" s="22">
        <v>0</v>
      </c>
      <c r="P18" s="22">
        <v>3</v>
      </c>
      <c r="Q18" s="22">
        <v>1</v>
      </c>
      <c r="R18" s="22">
        <v>18</v>
      </c>
      <c r="S18" s="22">
        <v>28</v>
      </c>
      <c r="T18" s="140"/>
      <c r="U18" s="22">
        <v>28</v>
      </c>
      <c r="V18" s="22">
        <v>3</v>
      </c>
      <c r="W18" s="22">
        <v>21</v>
      </c>
      <c r="X18" s="22">
        <v>28</v>
      </c>
      <c r="Y18" s="22">
        <v>6</v>
      </c>
      <c r="Z18" s="22">
        <v>1</v>
      </c>
      <c r="AA18" s="22">
        <v>1</v>
      </c>
      <c r="AB18" s="22">
        <v>7</v>
      </c>
      <c r="AC18" s="22">
        <v>0</v>
      </c>
      <c r="AD18" s="22">
        <v>3</v>
      </c>
      <c r="AE18" s="22">
        <v>6</v>
      </c>
      <c r="AF18" s="140"/>
      <c r="AG18" s="22">
        <v>0</v>
      </c>
      <c r="AH18" s="140"/>
      <c r="AI18" s="22">
        <v>0</v>
      </c>
      <c r="AJ18" s="140"/>
      <c r="AK18" s="140"/>
      <c r="AL18" s="22">
        <v>0</v>
      </c>
      <c r="AM18" s="22">
        <v>0</v>
      </c>
      <c r="AN18" s="140"/>
      <c r="AO18" s="140"/>
      <c r="AP18" s="140"/>
      <c r="AQ18" s="145"/>
      <c r="AR18" s="9">
        <f t="shared" si="1"/>
        <v>197</v>
      </c>
    </row>
    <row r="19" spans="1:44" ht="15" customHeight="1" x14ac:dyDescent="0.2">
      <c r="A19" s="113">
        <f>'==HUNTER by BLIND=='!A19</f>
        <v>44161</v>
      </c>
      <c r="B19" s="140"/>
      <c r="C19" s="140"/>
      <c r="D19" s="22">
        <v>0</v>
      </c>
      <c r="E19" s="22">
        <v>4</v>
      </c>
      <c r="F19" s="22">
        <v>1</v>
      </c>
      <c r="G19" s="140"/>
      <c r="H19" s="22">
        <v>0</v>
      </c>
      <c r="I19" s="140"/>
      <c r="J19" s="22">
        <v>0</v>
      </c>
      <c r="K19" s="140"/>
      <c r="L19" s="140"/>
      <c r="M19" s="140"/>
      <c r="N19" s="140"/>
      <c r="O19" s="140"/>
      <c r="P19" s="140"/>
      <c r="Q19" s="140"/>
      <c r="R19" s="22">
        <v>7</v>
      </c>
      <c r="S19" s="22">
        <v>15</v>
      </c>
      <c r="T19" s="140"/>
      <c r="U19" s="22">
        <v>28</v>
      </c>
      <c r="V19" s="22">
        <v>2</v>
      </c>
      <c r="W19" s="22">
        <v>14</v>
      </c>
      <c r="X19" s="22">
        <v>14</v>
      </c>
      <c r="Y19" s="22">
        <v>7</v>
      </c>
      <c r="Z19" s="140"/>
      <c r="AA19" s="140"/>
      <c r="AB19" s="140"/>
      <c r="AC19" s="140"/>
      <c r="AD19" s="22">
        <v>0</v>
      </c>
      <c r="AE19" s="140"/>
      <c r="AF19" s="140"/>
      <c r="AG19" s="140"/>
      <c r="AH19" s="22">
        <v>0</v>
      </c>
      <c r="AI19" s="140"/>
      <c r="AJ19" s="140"/>
      <c r="AK19" s="140"/>
      <c r="AL19" s="140"/>
      <c r="AM19" s="140"/>
      <c r="AN19" s="140"/>
      <c r="AO19" s="140"/>
      <c r="AP19" s="140"/>
      <c r="AQ19" s="145"/>
      <c r="AR19" s="9">
        <f t="shared" si="1"/>
        <v>92</v>
      </c>
    </row>
    <row r="20" spans="1:44" ht="15" customHeight="1" x14ac:dyDescent="0.2">
      <c r="A20" s="113">
        <f>'==HUNTER by BLIND=='!A20</f>
        <v>44163</v>
      </c>
      <c r="B20" s="140"/>
      <c r="C20" s="140"/>
      <c r="D20" s="22">
        <v>3</v>
      </c>
      <c r="E20" s="22">
        <v>17</v>
      </c>
      <c r="F20" s="22">
        <v>1</v>
      </c>
      <c r="G20" s="140"/>
      <c r="H20" s="22">
        <v>1</v>
      </c>
      <c r="I20" s="22">
        <v>2</v>
      </c>
      <c r="J20" s="22">
        <v>0</v>
      </c>
      <c r="K20" s="140"/>
      <c r="L20" s="140"/>
      <c r="M20" s="22">
        <v>2</v>
      </c>
      <c r="N20" s="22">
        <v>2</v>
      </c>
      <c r="O20" s="140"/>
      <c r="P20" s="140"/>
      <c r="Q20" s="22">
        <v>0</v>
      </c>
      <c r="R20" s="22">
        <v>9</v>
      </c>
      <c r="S20" s="22">
        <v>28</v>
      </c>
      <c r="T20" s="140"/>
      <c r="U20" s="22">
        <v>21</v>
      </c>
      <c r="V20" s="22">
        <v>1</v>
      </c>
      <c r="W20" s="22">
        <v>21</v>
      </c>
      <c r="X20" s="22">
        <v>14</v>
      </c>
      <c r="Y20" s="22">
        <v>0</v>
      </c>
      <c r="Z20" s="22">
        <v>15</v>
      </c>
      <c r="AA20" s="22">
        <v>10</v>
      </c>
      <c r="AB20" s="22">
        <v>14</v>
      </c>
      <c r="AC20" s="22">
        <v>2</v>
      </c>
      <c r="AD20" s="22">
        <v>0</v>
      </c>
      <c r="AE20" s="22">
        <v>1</v>
      </c>
      <c r="AF20" s="140"/>
      <c r="AG20" s="140"/>
      <c r="AH20" s="140"/>
      <c r="AI20" s="140"/>
      <c r="AJ20" s="22">
        <v>2</v>
      </c>
      <c r="AK20" s="140"/>
      <c r="AL20" s="140"/>
      <c r="AM20" s="140"/>
      <c r="AN20" s="140"/>
      <c r="AO20" s="140"/>
      <c r="AP20" s="140"/>
      <c r="AQ20" s="116">
        <v>0</v>
      </c>
      <c r="AR20" s="9">
        <f t="shared" si="1"/>
        <v>166</v>
      </c>
    </row>
    <row r="21" spans="1:44" ht="15" customHeight="1" x14ac:dyDescent="0.2">
      <c r="A21" s="113">
        <f>'==HUNTER by BLIND=='!A21</f>
        <v>44164</v>
      </c>
      <c r="B21" s="140"/>
      <c r="C21" s="140"/>
      <c r="D21" s="22">
        <v>6</v>
      </c>
      <c r="E21" s="22">
        <v>0</v>
      </c>
      <c r="F21" s="140"/>
      <c r="G21" s="140"/>
      <c r="H21" s="140"/>
      <c r="I21" s="22">
        <v>0</v>
      </c>
      <c r="J21" s="140"/>
      <c r="K21" s="140"/>
      <c r="L21" s="140"/>
      <c r="M21" s="22">
        <v>1</v>
      </c>
      <c r="N21" s="140"/>
      <c r="O21" s="140"/>
      <c r="P21" s="140"/>
      <c r="Q21" s="140"/>
      <c r="R21" s="22">
        <v>7</v>
      </c>
      <c r="S21" s="22">
        <v>28</v>
      </c>
      <c r="T21" s="140"/>
      <c r="U21" s="22">
        <v>14</v>
      </c>
      <c r="V21" s="22">
        <v>1</v>
      </c>
      <c r="W21" s="22">
        <v>5</v>
      </c>
      <c r="X21" s="22">
        <v>5</v>
      </c>
      <c r="Y21" s="22">
        <v>1</v>
      </c>
      <c r="Z21" s="22">
        <v>0</v>
      </c>
      <c r="AA21" s="22">
        <v>7</v>
      </c>
      <c r="AB21" s="22">
        <v>0</v>
      </c>
      <c r="AC21" s="140"/>
      <c r="AD21" s="22">
        <v>1</v>
      </c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16">
        <v>0</v>
      </c>
      <c r="AR21" s="9">
        <f t="shared" si="1"/>
        <v>76</v>
      </c>
    </row>
    <row r="22" spans="1:44" ht="15" customHeight="1" x14ac:dyDescent="0.2">
      <c r="A22" s="113">
        <f>'==HUNTER by BLIND=='!A22</f>
        <v>44167</v>
      </c>
      <c r="B22" s="140"/>
      <c r="C22" s="140"/>
      <c r="D22" s="22">
        <v>1</v>
      </c>
      <c r="E22" s="22">
        <v>0</v>
      </c>
      <c r="F22" s="140"/>
      <c r="G22" s="140"/>
      <c r="H22" s="140"/>
      <c r="I22" s="22">
        <v>0</v>
      </c>
      <c r="J22" s="22">
        <v>0</v>
      </c>
      <c r="K22" s="140"/>
      <c r="L22" s="140"/>
      <c r="M22" s="22">
        <v>2</v>
      </c>
      <c r="N22" s="22">
        <v>3</v>
      </c>
      <c r="O22" s="22">
        <v>0</v>
      </c>
      <c r="P22" s="22">
        <v>0</v>
      </c>
      <c r="Q22" s="22">
        <v>14</v>
      </c>
      <c r="R22" s="22">
        <v>14</v>
      </c>
      <c r="S22" s="22">
        <v>28</v>
      </c>
      <c r="T22" s="140"/>
      <c r="U22" s="22">
        <v>18</v>
      </c>
      <c r="V22" s="22">
        <v>5</v>
      </c>
      <c r="W22" s="22">
        <v>16</v>
      </c>
      <c r="X22" s="22">
        <v>9</v>
      </c>
      <c r="Y22" s="22">
        <v>2</v>
      </c>
      <c r="Z22" s="22">
        <v>6</v>
      </c>
      <c r="AA22" s="22">
        <v>12</v>
      </c>
      <c r="AB22" s="22">
        <v>1</v>
      </c>
      <c r="AC22" s="22">
        <v>0</v>
      </c>
      <c r="AD22" s="22">
        <v>0</v>
      </c>
      <c r="AE22" s="22">
        <v>4</v>
      </c>
      <c r="AF22" s="140"/>
      <c r="AG22" s="140"/>
      <c r="AH22" s="22">
        <v>0</v>
      </c>
      <c r="AI22" s="140"/>
      <c r="AJ22" s="140"/>
      <c r="AK22" s="140"/>
      <c r="AL22" s="22">
        <v>0</v>
      </c>
      <c r="AM22" s="22">
        <v>0</v>
      </c>
      <c r="AN22" s="140"/>
      <c r="AO22" s="140"/>
      <c r="AP22" s="140"/>
      <c r="AQ22" s="145"/>
      <c r="AR22" s="9">
        <f t="shared" si="1"/>
        <v>135</v>
      </c>
    </row>
    <row r="23" spans="1:44" ht="15" customHeight="1" x14ac:dyDescent="0.2">
      <c r="A23" s="113">
        <f>'==HUNTER by BLIND=='!A23</f>
        <v>44170</v>
      </c>
      <c r="B23" s="140"/>
      <c r="C23" s="140"/>
      <c r="D23" s="22">
        <v>0</v>
      </c>
      <c r="E23" s="22">
        <v>0</v>
      </c>
      <c r="F23" s="22">
        <v>1</v>
      </c>
      <c r="G23" s="140"/>
      <c r="H23" s="22">
        <v>0</v>
      </c>
      <c r="I23" s="22">
        <v>10</v>
      </c>
      <c r="J23" s="22">
        <v>1</v>
      </c>
      <c r="K23" s="140"/>
      <c r="L23" s="140"/>
      <c r="M23" s="22">
        <v>0</v>
      </c>
      <c r="N23" s="22">
        <v>2</v>
      </c>
      <c r="O23" s="140"/>
      <c r="P23" s="140"/>
      <c r="Q23" s="22">
        <v>20</v>
      </c>
      <c r="R23" s="22">
        <v>14</v>
      </c>
      <c r="S23" s="22">
        <v>28</v>
      </c>
      <c r="T23" s="140"/>
      <c r="U23" s="22">
        <v>14</v>
      </c>
      <c r="V23" s="22">
        <v>2</v>
      </c>
      <c r="W23" s="22">
        <v>28</v>
      </c>
      <c r="X23" s="22">
        <v>12</v>
      </c>
      <c r="Y23" s="22">
        <v>7</v>
      </c>
      <c r="Z23" s="22">
        <v>10</v>
      </c>
      <c r="AA23" s="22">
        <v>4</v>
      </c>
      <c r="AB23" s="22">
        <v>6</v>
      </c>
      <c r="AC23" s="22">
        <v>7</v>
      </c>
      <c r="AD23" s="22">
        <v>12</v>
      </c>
      <c r="AE23" s="22">
        <v>3</v>
      </c>
      <c r="AF23" s="22">
        <v>0</v>
      </c>
      <c r="AG23" s="22">
        <v>3</v>
      </c>
      <c r="AH23" s="22">
        <v>0</v>
      </c>
      <c r="AI23" s="22">
        <v>0</v>
      </c>
      <c r="AJ23" s="140"/>
      <c r="AK23" s="140"/>
      <c r="AL23" s="22">
        <v>0</v>
      </c>
      <c r="AM23" s="22">
        <v>0</v>
      </c>
      <c r="AN23" s="140"/>
      <c r="AO23" s="140"/>
      <c r="AP23" s="140"/>
      <c r="AQ23" s="145"/>
      <c r="AR23" s="9">
        <f t="shared" si="1"/>
        <v>184</v>
      </c>
    </row>
    <row r="24" spans="1:44" ht="15" customHeight="1" x14ac:dyDescent="0.2">
      <c r="A24" s="113">
        <f>'==HUNTER by BLIND=='!A24</f>
        <v>44171</v>
      </c>
      <c r="B24" s="140"/>
      <c r="C24" s="140"/>
      <c r="D24" s="140"/>
      <c r="E24" s="22">
        <v>0</v>
      </c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22">
        <v>0</v>
      </c>
      <c r="R24" s="22">
        <v>14</v>
      </c>
      <c r="S24" s="22">
        <v>21</v>
      </c>
      <c r="T24" s="140"/>
      <c r="U24" s="22">
        <v>7</v>
      </c>
      <c r="V24" s="22">
        <v>1</v>
      </c>
      <c r="W24" s="22">
        <v>3</v>
      </c>
      <c r="X24" s="22">
        <v>19</v>
      </c>
      <c r="Y24" s="22">
        <v>3</v>
      </c>
      <c r="Z24" s="140"/>
      <c r="AA24" s="22">
        <v>0</v>
      </c>
      <c r="AB24" s="140"/>
      <c r="AC24" s="140"/>
      <c r="AD24" s="22">
        <v>6</v>
      </c>
      <c r="AE24" s="140"/>
      <c r="AF24" s="140"/>
      <c r="AG24" s="140"/>
      <c r="AH24" s="22"/>
      <c r="AI24" s="140"/>
      <c r="AJ24" s="140"/>
      <c r="AK24" s="140"/>
      <c r="AL24" s="140"/>
      <c r="AM24" s="140"/>
      <c r="AN24" s="140"/>
      <c r="AO24" s="140"/>
      <c r="AP24" s="140"/>
      <c r="AQ24" s="145"/>
      <c r="AR24" s="9">
        <f t="shared" si="1"/>
        <v>74</v>
      </c>
    </row>
    <row r="25" spans="1:44" s="23" customFormat="1" ht="15" customHeight="1" x14ac:dyDescent="0.2">
      <c r="A25" s="113">
        <f>'==HUNTER by BLIND=='!A25</f>
        <v>44174</v>
      </c>
      <c r="B25" s="140"/>
      <c r="C25" s="140"/>
      <c r="D25" s="140"/>
      <c r="E25" s="22">
        <v>4</v>
      </c>
      <c r="F25" s="22">
        <v>0</v>
      </c>
      <c r="G25" s="140"/>
      <c r="H25" s="140"/>
      <c r="I25" s="22">
        <v>0</v>
      </c>
      <c r="J25" s="22">
        <v>1</v>
      </c>
      <c r="K25" s="140"/>
      <c r="L25" s="140"/>
      <c r="M25" s="22">
        <v>0</v>
      </c>
      <c r="N25" s="140"/>
      <c r="O25" s="140"/>
      <c r="P25" s="140"/>
      <c r="Q25" s="22">
        <v>1</v>
      </c>
      <c r="R25" s="22">
        <v>1</v>
      </c>
      <c r="S25" s="22">
        <v>12</v>
      </c>
      <c r="T25" s="140"/>
      <c r="U25" s="22">
        <v>16</v>
      </c>
      <c r="V25" s="22">
        <v>7</v>
      </c>
      <c r="W25" s="22">
        <v>10</v>
      </c>
      <c r="X25" s="22">
        <v>21</v>
      </c>
      <c r="Y25" s="22">
        <v>0</v>
      </c>
      <c r="Z25" s="22">
        <v>2</v>
      </c>
      <c r="AA25" s="22">
        <v>0</v>
      </c>
      <c r="AB25" s="22">
        <v>4</v>
      </c>
      <c r="AC25" s="22">
        <v>2</v>
      </c>
      <c r="AD25" s="22">
        <v>3</v>
      </c>
      <c r="AE25" s="22">
        <v>4</v>
      </c>
      <c r="AF25" s="140"/>
      <c r="AG25" s="140"/>
      <c r="AH25" s="22">
        <v>0</v>
      </c>
      <c r="AI25" s="140"/>
      <c r="AJ25" s="140"/>
      <c r="AK25" s="140"/>
      <c r="AL25" s="140"/>
      <c r="AM25" s="22">
        <v>0</v>
      </c>
      <c r="AN25" s="140"/>
      <c r="AO25" s="140"/>
      <c r="AP25" s="140"/>
      <c r="AQ25" s="145"/>
      <c r="AR25" s="9">
        <f t="shared" si="1"/>
        <v>88</v>
      </c>
    </row>
    <row r="26" spans="1:44" ht="15" customHeight="1" x14ac:dyDescent="0.2">
      <c r="A26" s="113">
        <f>'==HUNTER by BLIND=='!A26</f>
        <v>44177</v>
      </c>
      <c r="B26" s="140"/>
      <c r="C26" s="140"/>
      <c r="D26" s="22">
        <v>1</v>
      </c>
      <c r="E26" s="22">
        <v>5</v>
      </c>
      <c r="F26" s="22">
        <v>0</v>
      </c>
      <c r="G26" s="140"/>
      <c r="H26" s="22">
        <v>1</v>
      </c>
      <c r="I26" s="22">
        <v>0</v>
      </c>
      <c r="J26" s="22">
        <v>0</v>
      </c>
      <c r="K26" s="22">
        <v>1</v>
      </c>
      <c r="L26" s="140"/>
      <c r="M26" s="22">
        <v>0</v>
      </c>
      <c r="N26" s="22">
        <v>0</v>
      </c>
      <c r="O26" s="140"/>
      <c r="P26" s="22">
        <v>2</v>
      </c>
      <c r="Q26" s="22">
        <v>1</v>
      </c>
      <c r="R26" s="22">
        <v>28</v>
      </c>
      <c r="S26" s="22">
        <v>25</v>
      </c>
      <c r="T26" s="140"/>
      <c r="U26" s="22">
        <v>28</v>
      </c>
      <c r="V26" s="22">
        <v>0</v>
      </c>
      <c r="W26" s="22">
        <v>4</v>
      </c>
      <c r="X26" s="22">
        <v>6</v>
      </c>
      <c r="Y26" s="22">
        <v>8</v>
      </c>
      <c r="Z26" s="22">
        <v>2</v>
      </c>
      <c r="AA26" s="22">
        <v>4</v>
      </c>
      <c r="AB26" s="22">
        <v>1</v>
      </c>
      <c r="AC26" s="22">
        <v>7</v>
      </c>
      <c r="AD26" s="22">
        <v>4</v>
      </c>
      <c r="AE26" s="22">
        <v>2</v>
      </c>
      <c r="AF26" s="140"/>
      <c r="AG26" s="140"/>
      <c r="AH26" s="22">
        <v>0</v>
      </c>
      <c r="AI26" s="140"/>
      <c r="AJ26" s="140"/>
      <c r="AK26" s="140"/>
      <c r="AL26" s="22">
        <v>0</v>
      </c>
      <c r="AM26" s="140"/>
      <c r="AN26" s="140"/>
      <c r="AO26" s="140"/>
      <c r="AP26" s="140"/>
      <c r="AQ26" s="145"/>
      <c r="AR26" s="9">
        <f t="shared" si="1"/>
        <v>130</v>
      </c>
    </row>
    <row r="27" spans="1:44" ht="15" customHeight="1" x14ac:dyDescent="0.2">
      <c r="A27" s="113">
        <f>'==HUNTER by BLIND=='!A27</f>
        <v>44178</v>
      </c>
      <c r="B27" s="140"/>
      <c r="C27" s="140"/>
      <c r="D27" s="22">
        <v>1</v>
      </c>
      <c r="E27" s="22">
        <v>0</v>
      </c>
      <c r="F27" s="140"/>
      <c r="G27" s="140"/>
      <c r="H27" s="140"/>
      <c r="I27" s="140"/>
      <c r="J27" s="140"/>
      <c r="K27" s="140"/>
      <c r="L27" s="140"/>
      <c r="M27" s="22">
        <v>3</v>
      </c>
      <c r="N27" s="22">
        <v>6</v>
      </c>
      <c r="O27" s="140"/>
      <c r="P27" s="22">
        <v>0</v>
      </c>
      <c r="Q27" s="22">
        <v>5</v>
      </c>
      <c r="R27" s="22">
        <v>2</v>
      </c>
      <c r="S27" s="22">
        <v>13</v>
      </c>
      <c r="T27" s="140"/>
      <c r="U27" s="22">
        <v>10</v>
      </c>
      <c r="V27" s="22">
        <v>0</v>
      </c>
      <c r="W27" s="22">
        <v>2</v>
      </c>
      <c r="X27" s="22">
        <v>0</v>
      </c>
      <c r="Y27" s="22">
        <v>0</v>
      </c>
      <c r="Z27" s="22">
        <v>0</v>
      </c>
      <c r="AA27" s="22">
        <v>0</v>
      </c>
      <c r="AB27" s="22">
        <v>0</v>
      </c>
      <c r="AC27" s="22">
        <v>5</v>
      </c>
      <c r="AD27" s="22">
        <v>0</v>
      </c>
      <c r="AE27" s="22">
        <v>2</v>
      </c>
      <c r="AF27" s="140"/>
      <c r="AG27" s="140"/>
      <c r="AH27" s="22">
        <v>0</v>
      </c>
      <c r="AI27" s="140"/>
      <c r="AJ27" s="140"/>
      <c r="AK27" s="140"/>
      <c r="AL27" s="22">
        <v>0</v>
      </c>
      <c r="AM27" s="140"/>
      <c r="AN27" s="140"/>
      <c r="AO27" s="140"/>
      <c r="AP27" s="140"/>
      <c r="AQ27" s="145"/>
      <c r="AR27" s="9">
        <f t="shared" si="1"/>
        <v>49</v>
      </c>
    </row>
    <row r="28" spans="1:44" ht="15" customHeight="1" x14ac:dyDescent="0.2">
      <c r="A28" s="113">
        <f>'==HUNTER by BLIND=='!A28</f>
        <v>44181</v>
      </c>
      <c r="B28" s="140"/>
      <c r="C28" s="140"/>
      <c r="D28" s="22">
        <v>6</v>
      </c>
      <c r="E28" s="22">
        <v>2</v>
      </c>
      <c r="F28" s="22">
        <v>1</v>
      </c>
      <c r="G28" s="22">
        <v>1</v>
      </c>
      <c r="H28" s="140"/>
      <c r="I28" s="140"/>
      <c r="J28" s="22">
        <v>0</v>
      </c>
      <c r="K28" s="22">
        <v>0</v>
      </c>
      <c r="L28" s="140"/>
      <c r="M28" s="22">
        <v>4</v>
      </c>
      <c r="N28" s="140"/>
      <c r="O28" s="140"/>
      <c r="P28" s="140"/>
      <c r="Q28" s="22">
        <v>0</v>
      </c>
      <c r="R28" s="22">
        <v>3</v>
      </c>
      <c r="S28" s="22">
        <v>19</v>
      </c>
      <c r="T28" s="140"/>
      <c r="U28" s="22">
        <v>12</v>
      </c>
      <c r="V28" s="22">
        <v>0</v>
      </c>
      <c r="W28" s="22">
        <v>10</v>
      </c>
      <c r="X28" s="22">
        <v>10</v>
      </c>
      <c r="Y28" s="22">
        <v>0</v>
      </c>
      <c r="Z28" s="22">
        <v>1</v>
      </c>
      <c r="AA28" s="22">
        <v>0</v>
      </c>
      <c r="AB28" s="22">
        <v>0</v>
      </c>
      <c r="AC28" s="22">
        <v>0</v>
      </c>
      <c r="AD28" s="22">
        <v>0</v>
      </c>
      <c r="AE28" s="22">
        <v>0</v>
      </c>
      <c r="AF28" s="140"/>
      <c r="AG28" s="140"/>
      <c r="AH28" s="22"/>
      <c r="AI28" s="140"/>
      <c r="AJ28" s="140"/>
      <c r="AK28" s="140"/>
      <c r="AL28" s="22">
        <v>0</v>
      </c>
      <c r="AM28" s="140"/>
      <c r="AN28" s="140"/>
      <c r="AO28" s="140"/>
      <c r="AP28" s="140"/>
      <c r="AQ28" s="145"/>
      <c r="AR28" s="9">
        <f t="shared" si="1"/>
        <v>69</v>
      </c>
    </row>
    <row r="29" spans="1:44" ht="15" customHeight="1" x14ac:dyDescent="0.2">
      <c r="A29" s="113">
        <f>'==HUNTER by BLIND=='!A29</f>
        <v>44184</v>
      </c>
      <c r="B29" s="140"/>
      <c r="C29" s="140"/>
      <c r="D29" s="22">
        <v>5</v>
      </c>
      <c r="E29" s="22">
        <v>10</v>
      </c>
      <c r="F29" s="22">
        <v>0</v>
      </c>
      <c r="G29" s="22">
        <v>0</v>
      </c>
      <c r="H29" s="22">
        <v>0</v>
      </c>
      <c r="I29" s="22">
        <v>0</v>
      </c>
      <c r="J29" s="22">
        <v>3</v>
      </c>
      <c r="K29" s="22">
        <v>1</v>
      </c>
      <c r="L29" s="140"/>
      <c r="M29" s="22">
        <v>0</v>
      </c>
      <c r="N29" s="22">
        <v>3</v>
      </c>
      <c r="O29" s="140"/>
      <c r="P29" s="140"/>
      <c r="Q29" s="22">
        <v>1</v>
      </c>
      <c r="R29" s="22">
        <v>14</v>
      </c>
      <c r="S29" s="22">
        <v>28</v>
      </c>
      <c r="T29" s="140"/>
      <c r="U29" s="22">
        <v>5</v>
      </c>
      <c r="V29" s="22">
        <v>1</v>
      </c>
      <c r="W29" s="22">
        <v>0</v>
      </c>
      <c r="X29" s="22">
        <v>8</v>
      </c>
      <c r="Y29" s="22">
        <v>19</v>
      </c>
      <c r="Z29" s="22">
        <v>0</v>
      </c>
      <c r="AA29" s="22">
        <v>0</v>
      </c>
      <c r="AB29" s="140"/>
      <c r="AC29" s="140"/>
      <c r="AD29" s="22">
        <v>16</v>
      </c>
      <c r="AE29" s="140"/>
      <c r="AF29" s="140"/>
      <c r="AG29" s="140"/>
      <c r="AH29" s="22">
        <v>0</v>
      </c>
      <c r="AI29" s="22">
        <v>1</v>
      </c>
      <c r="AJ29" s="140"/>
      <c r="AK29" s="140"/>
      <c r="AL29" s="140"/>
      <c r="AM29" s="140"/>
      <c r="AN29" s="140"/>
      <c r="AO29" s="140"/>
      <c r="AP29" s="140"/>
      <c r="AQ29" s="145"/>
      <c r="AR29" s="9">
        <f t="shared" si="1"/>
        <v>115</v>
      </c>
    </row>
    <row r="30" spans="1:44" ht="15" customHeight="1" x14ac:dyDescent="0.2">
      <c r="A30" s="113">
        <f>'==HUNTER by BLIND=='!A30</f>
        <v>44185</v>
      </c>
      <c r="B30" s="22">
        <v>0</v>
      </c>
      <c r="C30" s="140"/>
      <c r="D30" s="22">
        <v>1</v>
      </c>
      <c r="E30" s="22">
        <v>7</v>
      </c>
      <c r="F30" s="22">
        <v>7</v>
      </c>
      <c r="G30" s="22">
        <v>0</v>
      </c>
      <c r="H30" s="140"/>
      <c r="I30" s="140"/>
      <c r="J30" s="22">
        <v>1</v>
      </c>
      <c r="K30" s="140"/>
      <c r="L30" s="140"/>
      <c r="M30" s="22">
        <v>0</v>
      </c>
      <c r="N30" s="22">
        <v>3</v>
      </c>
      <c r="O30" s="140"/>
      <c r="P30" s="140"/>
      <c r="Q30" s="22">
        <v>0</v>
      </c>
      <c r="R30" s="22">
        <v>19</v>
      </c>
      <c r="S30" s="22">
        <v>12</v>
      </c>
      <c r="T30" s="140"/>
      <c r="U30" s="22">
        <v>15</v>
      </c>
      <c r="V30" s="22">
        <v>0</v>
      </c>
      <c r="W30" s="22">
        <v>0</v>
      </c>
      <c r="X30" s="22">
        <v>0</v>
      </c>
      <c r="Y30" s="22">
        <v>2</v>
      </c>
      <c r="Z30" s="140"/>
      <c r="AA30" s="140"/>
      <c r="AB30" s="140"/>
      <c r="AC30" s="22">
        <v>1</v>
      </c>
      <c r="AD30" s="22">
        <v>1</v>
      </c>
      <c r="AE30" s="140"/>
      <c r="AF30" s="140"/>
      <c r="AG30" s="140"/>
      <c r="AH30" s="140"/>
      <c r="AI30" s="140"/>
      <c r="AJ30" s="140"/>
      <c r="AK30" s="140"/>
      <c r="AL30" s="22">
        <v>7</v>
      </c>
      <c r="AM30" s="22">
        <v>0</v>
      </c>
      <c r="AN30" s="140"/>
      <c r="AO30" s="140"/>
      <c r="AP30" s="140"/>
      <c r="AQ30" s="145"/>
      <c r="AR30" s="9">
        <f t="shared" si="1"/>
        <v>76</v>
      </c>
    </row>
    <row r="31" spans="1:44" ht="15" customHeight="1" x14ac:dyDescent="0.2">
      <c r="A31" s="113">
        <f>'==HUNTER by BLIND=='!A31</f>
        <v>44188</v>
      </c>
      <c r="B31" s="140"/>
      <c r="C31" s="140"/>
      <c r="D31" s="22">
        <v>5</v>
      </c>
      <c r="E31" s="22">
        <v>0</v>
      </c>
      <c r="F31" s="22">
        <v>6</v>
      </c>
      <c r="G31" s="140"/>
      <c r="H31" s="140"/>
      <c r="I31" s="140"/>
      <c r="J31" s="22">
        <v>0</v>
      </c>
      <c r="K31" s="140"/>
      <c r="L31" s="140"/>
      <c r="M31" s="22">
        <v>0</v>
      </c>
      <c r="N31" s="22">
        <v>0</v>
      </c>
      <c r="O31" s="140"/>
      <c r="P31" s="140"/>
      <c r="Q31" s="22">
        <v>0</v>
      </c>
      <c r="R31" s="22">
        <v>4</v>
      </c>
      <c r="S31" s="22">
        <v>11</v>
      </c>
      <c r="T31" s="140"/>
      <c r="U31" s="22">
        <v>28</v>
      </c>
      <c r="V31" s="22">
        <v>0</v>
      </c>
      <c r="W31" s="22">
        <v>7</v>
      </c>
      <c r="X31" s="22">
        <v>18</v>
      </c>
      <c r="Y31" s="22">
        <v>9</v>
      </c>
      <c r="Z31" s="140"/>
      <c r="AA31" s="22">
        <v>6</v>
      </c>
      <c r="AB31" s="22">
        <v>14</v>
      </c>
      <c r="AC31" s="22">
        <v>0</v>
      </c>
      <c r="AD31" s="22">
        <v>10</v>
      </c>
      <c r="AE31" s="140"/>
      <c r="AF31" s="140"/>
      <c r="AG31" s="140"/>
      <c r="AH31" s="140"/>
      <c r="AI31" s="140"/>
      <c r="AJ31" s="140"/>
      <c r="AK31" s="140"/>
      <c r="AL31" s="140"/>
      <c r="AM31" s="140"/>
      <c r="AN31" s="140"/>
      <c r="AO31" s="140"/>
      <c r="AP31" s="140"/>
      <c r="AQ31" s="145"/>
      <c r="AR31" s="9">
        <f t="shared" si="1"/>
        <v>118</v>
      </c>
    </row>
    <row r="32" spans="1:44" ht="15" customHeight="1" x14ac:dyDescent="0.2">
      <c r="A32" s="113">
        <f>'==HUNTER by BLIND=='!A32</f>
        <v>44191</v>
      </c>
      <c r="B32" s="140"/>
      <c r="C32" s="140"/>
      <c r="D32" s="22">
        <v>1</v>
      </c>
      <c r="E32" s="22">
        <v>1</v>
      </c>
      <c r="F32" s="140"/>
      <c r="G32" s="140"/>
      <c r="H32" s="140"/>
      <c r="I32" s="22">
        <v>0</v>
      </c>
      <c r="J32" s="22">
        <v>0</v>
      </c>
      <c r="K32" s="140"/>
      <c r="L32" s="140"/>
      <c r="M32" s="22">
        <v>0</v>
      </c>
      <c r="N32" s="22">
        <v>2</v>
      </c>
      <c r="O32" s="140"/>
      <c r="P32" s="140"/>
      <c r="Q32" s="22">
        <v>13</v>
      </c>
      <c r="R32" s="22">
        <v>28</v>
      </c>
      <c r="S32" s="22">
        <v>18</v>
      </c>
      <c r="T32" s="140"/>
      <c r="U32" s="22">
        <v>28</v>
      </c>
      <c r="V32" s="140"/>
      <c r="W32" s="22">
        <v>14</v>
      </c>
      <c r="X32" s="22">
        <v>6</v>
      </c>
      <c r="Y32" s="22">
        <v>8</v>
      </c>
      <c r="Z32" s="140"/>
      <c r="AA32" s="22">
        <v>3</v>
      </c>
      <c r="AB32" s="22">
        <v>1</v>
      </c>
      <c r="AC32" s="22">
        <v>1</v>
      </c>
      <c r="AD32" s="22">
        <v>5</v>
      </c>
      <c r="AE32" s="140"/>
      <c r="AF32" s="22">
        <v>0</v>
      </c>
      <c r="AG32" s="140"/>
      <c r="AH32" s="140"/>
      <c r="AI32" s="140"/>
      <c r="AJ32" s="140"/>
      <c r="AK32" s="140"/>
      <c r="AL32" s="22">
        <v>0</v>
      </c>
      <c r="AM32" s="140"/>
      <c r="AN32" s="140"/>
      <c r="AO32" s="140"/>
      <c r="AP32" s="140"/>
      <c r="AQ32" s="145"/>
      <c r="AR32" s="9">
        <f t="shared" si="1"/>
        <v>129</v>
      </c>
    </row>
    <row r="33" spans="1:44" ht="15" customHeight="1" x14ac:dyDescent="0.2">
      <c r="A33" s="113">
        <f>'==HUNTER by BLIND=='!A33</f>
        <v>44192</v>
      </c>
      <c r="B33" s="140"/>
      <c r="C33" s="140"/>
      <c r="D33" s="22">
        <v>0</v>
      </c>
      <c r="E33" s="22">
        <v>0</v>
      </c>
      <c r="F33" s="140"/>
      <c r="G33" s="140"/>
      <c r="H33" s="140"/>
      <c r="I33" s="140"/>
      <c r="J33" s="140"/>
      <c r="K33" s="140"/>
      <c r="L33" s="140"/>
      <c r="M33" s="22">
        <v>0</v>
      </c>
      <c r="N33" s="22">
        <v>0</v>
      </c>
      <c r="O33" s="140"/>
      <c r="P33" s="140"/>
      <c r="Q33" s="22">
        <v>3</v>
      </c>
      <c r="R33" s="22">
        <v>28</v>
      </c>
      <c r="S33" s="22">
        <v>3</v>
      </c>
      <c r="T33" s="140"/>
      <c r="U33" s="22">
        <v>28</v>
      </c>
      <c r="V33" s="22">
        <v>0</v>
      </c>
      <c r="W33" s="22">
        <v>16</v>
      </c>
      <c r="X33" s="22">
        <v>10</v>
      </c>
      <c r="Y33" s="22">
        <v>12</v>
      </c>
      <c r="Z33" s="22">
        <v>2</v>
      </c>
      <c r="AA33" s="22">
        <v>6</v>
      </c>
      <c r="AB33" s="140"/>
      <c r="AC33" s="22">
        <v>11</v>
      </c>
      <c r="AD33" s="22">
        <v>13</v>
      </c>
      <c r="AE33" s="22">
        <v>2</v>
      </c>
      <c r="AF33" s="140"/>
      <c r="AG33" s="140"/>
      <c r="AH33" s="140"/>
      <c r="AI33" s="140"/>
      <c r="AJ33" s="140"/>
      <c r="AK33" s="140"/>
      <c r="AL33" s="22">
        <v>0</v>
      </c>
      <c r="AM33" s="140"/>
      <c r="AN33" s="140"/>
      <c r="AO33" s="140"/>
      <c r="AP33" s="140"/>
      <c r="AQ33" s="145"/>
      <c r="AR33" s="9">
        <f t="shared" si="1"/>
        <v>134</v>
      </c>
    </row>
    <row r="34" spans="1:44" ht="15" customHeight="1" x14ac:dyDescent="0.2">
      <c r="A34" s="113">
        <f>'==HUNTER by BLIND=='!A34</f>
        <v>44195</v>
      </c>
      <c r="B34" s="140"/>
      <c r="C34" s="140"/>
      <c r="D34" s="22">
        <v>1</v>
      </c>
      <c r="E34" s="22">
        <v>7</v>
      </c>
      <c r="F34" s="22">
        <v>0</v>
      </c>
      <c r="G34" s="140"/>
      <c r="H34" s="140"/>
      <c r="I34" s="140"/>
      <c r="J34" s="140"/>
      <c r="K34" s="140"/>
      <c r="L34" s="140"/>
      <c r="M34" s="22">
        <v>2</v>
      </c>
      <c r="N34" s="22">
        <v>10</v>
      </c>
      <c r="O34" s="140"/>
      <c r="P34" s="140"/>
      <c r="Q34" s="22">
        <v>1</v>
      </c>
      <c r="R34" s="22">
        <v>2</v>
      </c>
      <c r="S34" s="22">
        <v>28</v>
      </c>
      <c r="T34" s="140"/>
      <c r="U34" s="22">
        <v>28</v>
      </c>
      <c r="V34" s="22">
        <v>12</v>
      </c>
      <c r="W34" s="22">
        <v>8</v>
      </c>
      <c r="X34" s="22">
        <v>5</v>
      </c>
      <c r="Y34" s="22">
        <v>6</v>
      </c>
      <c r="Z34" s="22">
        <v>4</v>
      </c>
      <c r="AA34" s="22">
        <v>2</v>
      </c>
      <c r="AB34" s="22">
        <v>2</v>
      </c>
      <c r="AC34" s="22">
        <v>1</v>
      </c>
      <c r="AD34" s="22">
        <v>3</v>
      </c>
      <c r="AE34" s="22">
        <v>0</v>
      </c>
      <c r="AF34" s="22">
        <v>0</v>
      </c>
      <c r="AG34" s="140"/>
      <c r="AH34" s="140"/>
      <c r="AI34" s="22">
        <v>0</v>
      </c>
      <c r="AJ34" s="140"/>
      <c r="AK34" s="140"/>
      <c r="AL34" s="22">
        <v>0</v>
      </c>
      <c r="AM34" s="140"/>
      <c r="AN34" s="140"/>
      <c r="AO34" s="140"/>
      <c r="AP34" s="140"/>
      <c r="AQ34" s="116">
        <v>0</v>
      </c>
      <c r="AR34" s="9">
        <f t="shared" si="1"/>
        <v>122</v>
      </c>
    </row>
    <row r="35" spans="1:44" ht="15" customHeight="1" x14ac:dyDescent="0.2">
      <c r="A35" s="113">
        <f>'==HUNTER by BLIND=='!A35</f>
        <v>44197</v>
      </c>
      <c r="B35" s="140"/>
      <c r="C35" s="140"/>
      <c r="D35" s="22">
        <v>0</v>
      </c>
      <c r="E35" s="22">
        <v>0</v>
      </c>
      <c r="F35" s="140"/>
      <c r="G35" s="140"/>
      <c r="H35" s="140"/>
      <c r="I35" s="140"/>
      <c r="J35" s="22">
        <v>0</v>
      </c>
      <c r="K35" s="140"/>
      <c r="L35" s="140"/>
      <c r="M35" s="22">
        <v>1</v>
      </c>
      <c r="N35" s="22">
        <v>9</v>
      </c>
      <c r="O35" s="140"/>
      <c r="P35" s="140"/>
      <c r="Q35" s="22">
        <v>7</v>
      </c>
      <c r="R35" s="22">
        <v>10</v>
      </c>
      <c r="S35" s="22">
        <v>0</v>
      </c>
      <c r="T35" s="140"/>
      <c r="U35" s="22">
        <v>28</v>
      </c>
      <c r="V35" s="22">
        <v>1</v>
      </c>
      <c r="W35" s="22">
        <v>9</v>
      </c>
      <c r="X35" s="22">
        <v>4</v>
      </c>
      <c r="Y35" s="22">
        <v>0</v>
      </c>
      <c r="Z35" s="22">
        <v>2</v>
      </c>
      <c r="AA35" s="22">
        <v>2</v>
      </c>
      <c r="AB35" s="22">
        <v>7</v>
      </c>
      <c r="AC35" s="22">
        <v>4</v>
      </c>
      <c r="AD35" s="22">
        <v>3</v>
      </c>
      <c r="AE35" s="140"/>
      <c r="AF35" s="140"/>
      <c r="AG35" s="140"/>
      <c r="AH35" s="140"/>
      <c r="AI35" s="140"/>
      <c r="AJ35" s="140"/>
      <c r="AK35" s="140"/>
      <c r="AL35" s="140"/>
      <c r="AM35" s="22">
        <v>0</v>
      </c>
      <c r="AN35" s="140"/>
      <c r="AO35" s="140"/>
      <c r="AP35" s="140"/>
      <c r="AQ35" s="145"/>
      <c r="AR35" s="9">
        <f t="shared" si="1"/>
        <v>87</v>
      </c>
    </row>
    <row r="36" spans="1:44" ht="15" customHeight="1" x14ac:dyDescent="0.2">
      <c r="A36" s="113">
        <f>'==HUNTER by BLIND=='!A36</f>
        <v>44198</v>
      </c>
      <c r="B36" s="140"/>
      <c r="C36" s="140"/>
      <c r="D36" s="22">
        <v>17</v>
      </c>
      <c r="E36" s="22">
        <v>7</v>
      </c>
      <c r="F36" s="22">
        <v>1</v>
      </c>
      <c r="G36" s="140"/>
      <c r="H36" s="140"/>
      <c r="I36" s="22">
        <v>0</v>
      </c>
      <c r="J36" s="22">
        <v>3</v>
      </c>
      <c r="K36" s="140"/>
      <c r="L36" s="140"/>
      <c r="M36" s="22">
        <v>0</v>
      </c>
      <c r="N36" s="22">
        <v>11</v>
      </c>
      <c r="O36" s="140"/>
      <c r="P36" s="140"/>
      <c r="Q36" s="22">
        <v>2</v>
      </c>
      <c r="R36" s="22">
        <v>3</v>
      </c>
      <c r="S36" s="22">
        <v>1</v>
      </c>
      <c r="T36" s="140"/>
      <c r="U36" s="22">
        <v>23</v>
      </c>
      <c r="V36" s="140"/>
      <c r="W36" s="22">
        <v>7</v>
      </c>
      <c r="X36" s="22">
        <v>0</v>
      </c>
      <c r="Y36" s="22">
        <v>0</v>
      </c>
      <c r="Z36" s="22">
        <v>0</v>
      </c>
      <c r="AA36" s="22">
        <v>17</v>
      </c>
      <c r="AB36" s="22">
        <v>2</v>
      </c>
      <c r="AC36" s="22">
        <v>2</v>
      </c>
      <c r="AD36" s="22">
        <v>0</v>
      </c>
      <c r="AE36" s="22">
        <v>0</v>
      </c>
      <c r="AF36" s="140"/>
      <c r="AG36" s="140"/>
      <c r="AH36" s="140"/>
      <c r="AI36" s="140"/>
      <c r="AJ36" s="140"/>
      <c r="AK36" s="140"/>
      <c r="AL36" s="140"/>
      <c r="AM36" s="22">
        <v>0</v>
      </c>
      <c r="AN36" s="140"/>
      <c r="AO36" s="140"/>
      <c r="AP36" s="140"/>
      <c r="AQ36" s="145"/>
      <c r="AR36" s="9">
        <f t="shared" si="1"/>
        <v>96</v>
      </c>
    </row>
    <row r="37" spans="1:44" ht="15" customHeight="1" x14ac:dyDescent="0.2">
      <c r="A37" s="113">
        <f>'==HUNTER by BLIND=='!A37</f>
        <v>44199</v>
      </c>
      <c r="B37" s="140"/>
      <c r="C37" s="140"/>
      <c r="D37" s="22">
        <v>21</v>
      </c>
      <c r="E37" s="22">
        <v>7</v>
      </c>
      <c r="F37" s="22">
        <v>5</v>
      </c>
      <c r="G37" s="140"/>
      <c r="H37" s="140"/>
      <c r="I37" s="22">
        <v>14</v>
      </c>
      <c r="J37" s="22">
        <v>3</v>
      </c>
      <c r="K37" s="140"/>
      <c r="L37" s="140"/>
      <c r="M37" s="22">
        <v>10</v>
      </c>
      <c r="N37" s="22">
        <v>2</v>
      </c>
      <c r="O37" s="140"/>
      <c r="P37" s="140"/>
      <c r="Q37" s="22">
        <v>14</v>
      </c>
      <c r="R37" s="22">
        <v>22</v>
      </c>
      <c r="S37" s="22">
        <v>28</v>
      </c>
      <c r="T37" s="140"/>
      <c r="U37" s="22">
        <v>28</v>
      </c>
      <c r="V37" s="22">
        <v>1</v>
      </c>
      <c r="W37" s="22">
        <v>2</v>
      </c>
      <c r="X37" s="22">
        <v>4</v>
      </c>
      <c r="Y37" s="22">
        <v>4</v>
      </c>
      <c r="Z37" s="140"/>
      <c r="AA37" s="22">
        <v>0</v>
      </c>
      <c r="AB37" s="140"/>
      <c r="AC37" s="140"/>
      <c r="AD37" s="140"/>
      <c r="AE37" s="140"/>
      <c r="AF37" s="140"/>
      <c r="AG37" s="140"/>
      <c r="AH37" s="140"/>
      <c r="AI37" s="140"/>
      <c r="AJ37" s="140"/>
      <c r="AK37" s="22">
        <v>0</v>
      </c>
      <c r="AL37" s="22">
        <v>0</v>
      </c>
      <c r="AM37" s="22">
        <v>0</v>
      </c>
      <c r="AN37" s="140"/>
      <c r="AO37" s="140"/>
      <c r="AP37" s="140"/>
      <c r="AQ37" s="145"/>
      <c r="AR37" s="9">
        <f t="shared" si="1"/>
        <v>165</v>
      </c>
    </row>
    <row r="38" spans="1:44" ht="15" customHeight="1" x14ac:dyDescent="0.2">
      <c r="A38" s="113">
        <f>'==HUNTER by BLIND=='!A38</f>
        <v>44202</v>
      </c>
      <c r="B38" s="22">
        <v>7</v>
      </c>
      <c r="C38" s="140"/>
      <c r="D38" s="22">
        <v>2</v>
      </c>
      <c r="E38" s="22">
        <v>6</v>
      </c>
      <c r="F38" s="22">
        <v>0</v>
      </c>
      <c r="G38" s="140"/>
      <c r="H38" s="22">
        <v>2</v>
      </c>
      <c r="I38" s="22">
        <v>14</v>
      </c>
      <c r="J38" s="22">
        <v>2</v>
      </c>
      <c r="K38" s="22">
        <v>1</v>
      </c>
      <c r="L38" s="140"/>
      <c r="M38" s="22">
        <v>1</v>
      </c>
      <c r="N38" s="22">
        <v>1</v>
      </c>
      <c r="O38" s="140"/>
      <c r="P38" s="140"/>
      <c r="Q38" s="22">
        <v>0</v>
      </c>
      <c r="R38" s="22">
        <v>7</v>
      </c>
      <c r="S38" s="22">
        <v>13</v>
      </c>
      <c r="T38" s="140"/>
      <c r="U38" s="22">
        <v>28</v>
      </c>
      <c r="V38" s="22">
        <v>8</v>
      </c>
      <c r="W38" s="22">
        <v>28</v>
      </c>
      <c r="X38" s="22">
        <v>13</v>
      </c>
      <c r="Y38" s="22">
        <v>14</v>
      </c>
      <c r="Z38" s="140"/>
      <c r="AA38" s="140"/>
      <c r="AB38" s="140"/>
      <c r="AC38" s="22">
        <v>5</v>
      </c>
      <c r="AD38" s="22">
        <v>1</v>
      </c>
      <c r="AE38" s="22">
        <v>2</v>
      </c>
      <c r="AF38" s="140"/>
      <c r="AG38" s="140"/>
      <c r="AH38" s="140"/>
      <c r="AI38" s="140"/>
      <c r="AJ38" s="140"/>
      <c r="AK38" s="140"/>
      <c r="AL38" s="22">
        <v>0</v>
      </c>
      <c r="AM38" s="140"/>
      <c r="AN38" s="140"/>
      <c r="AO38" s="140"/>
      <c r="AP38" s="140"/>
      <c r="AQ38" s="145"/>
      <c r="AR38" s="9">
        <f t="shared" si="1"/>
        <v>155</v>
      </c>
    </row>
    <row r="39" spans="1:44" ht="15" customHeight="1" x14ac:dyDescent="0.2">
      <c r="A39" s="113">
        <f>'==HUNTER by BLIND=='!A39</f>
        <v>44205</v>
      </c>
      <c r="B39" s="22">
        <v>5</v>
      </c>
      <c r="C39" s="22">
        <v>0</v>
      </c>
      <c r="D39" s="22">
        <v>8</v>
      </c>
      <c r="E39" s="22">
        <v>5</v>
      </c>
      <c r="F39" s="22">
        <v>9</v>
      </c>
      <c r="G39" s="140"/>
      <c r="H39" s="140"/>
      <c r="I39" s="22">
        <v>7</v>
      </c>
      <c r="J39" s="22">
        <v>1</v>
      </c>
      <c r="K39" s="22">
        <v>1</v>
      </c>
      <c r="L39" s="140"/>
      <c r="M39" s="22">
        <v>0</v>
      </c>
      <c r="N39" s="22">
        <v>14</v>
      </c>
      <c r="O39" s="22">
        <v>0</v>
      </c>
      <c r="P39" s="140"/>
      <c r="Q39" s="22">
        <v>0</v>
      </c>
      <c r="R39" s="22">
        <v>8</v>
      </c>
      <c r="S39" s="22">
        <v>11</v>
      </c>
      <c r="T39" s="140"/>
      <c r="U39" s="22">
        <v>28</v>
      </c>
      <c r="V39" s="140"/>
      <c r="W39" s="22">
        <v>11</v>
      </c>
      <c r="X39" s="22">
        <v>21</v>
      </c>
      <c r="Y39" s="22">
        <v>3</v>
      </c>
      <c r="Z39" s="22">
        <v>2</v>
      </c>
      <c r="AA39" s="22">
        <v>4</v>
      </c>
      <c r="AB39" s="22">
        <v>14</v>
      </c>
      <c r="AC39" s="22">
        <v>1</v>
      </c>
      <c r="AD39" s="22">
        <v>6</v>
      </c>
      <c r="AE39" s="140"/>
      <c r="AF39" s="22">
        <v>0</v>
      </c>
      <c r="AG39" s="140"/>
      <c r="AH39" s="140"/>
      <c r="AI39" s="140"/>
      <c r="AJ39" s="140"/>
      <c r="AK39" s="140"/>
      <c r="AL39" s="140"/>
      <c r="AM39" s="140"/>
      <c r="AN39" s="140"/>
      <c r="AO39" s="140"/>
      <c r="AP39" s="140"/>
      <c r="AQ39" s="145"/>
      <c r="AR39" s="9">
        <f t="shared" si="1"/>
        <v>159</v>
      </c>
    </row>
    <row r="40" spans="1:44" ht="15" customHeight="1" x14ac:dyDescent="0.2">
      <c r="A40" s="113">
        <f>'==HUNTER by BLIND=='!A40</f>
        <v>44206</v>
      </c>
      <c r="B40" s="22">
        <v>0</v>
      </c>
      <c r="C40" s="140"/>
      <c r="D40" s="22">
        <v>2</v>
      </c>
      <c r="E40" s="22">
        <v>2</v>
      </c>
      <c r="F40" s="140"/>
      <c r="G40" s="140"/>
      <c r="H40" s="140"/>
      <c r="I40" s="22">
        <v>2</v>
      </c>
      <c r="J40" s="22">
        <v>0</v>
      </c>
      <c r="K40" s="140"/>
      <c r="L40" s="140"/>
      <c r="M40" s="22">
        <v>1</v>
      </c>
      <c r="N40" s="22">
        <v>4</v>
      </c>
      <c r="O40" s="140"/>
      <c r="P40" s="140"/>
      <c r="Q40" s="22">
        <v>0</v>
      </c>
      <c r="R40" s="22">
        <v>0</v>
      </c>
      <c r="S40" s="22">
        <v>4</v>
      </c>
      <c r="T40" s="140"/>
      <c r="U40" s="22">
        <v>28</v>
      </c>
      <c r="V40" s="140"/>
      <c r="W40" s="22">
        <v>28</v>
      </c>
      <c r="X40" s="22">
        <v>1</v>
      </c>
      <c r="Y40" s="22">
        <v>2</v>
      </c>
      <c r="Z40" s="22">
        <v>0</v>
      </c>
      <c r="AA40" s="140"/>
      <c r="AB40" s="22">
        <v>2</v>
      </c>
      <c r="AC40" s="22">
        <v>1</v>
      </c>
      <c r="AD40" s="22">
        <v>5</v>
      </c>
      <c r="AE40" s="22">
        <v>0</v>
      </c>
      <c r="AF40" s="140"/>
      <c r="AG40" s="140"/>
      <c r="AH40" s="140"/>
      <c r="AI40" s="140"/>
      <c r="AJ40" s="140"/>
      <c r="AK40" s="140"/>
      <c r="AL40" s="140"/>
      <c r="AM40" s="140"/>
      <c r="AN40" s="140"/>
      <c r="AO40" s="140"/>
      <c r="AP40" s="140"/>
      <c r="AQ40" s="145"/>
      <c r="AR40" s="9">
        <f t="shared" si="1"/>
        <v>82</v>
      </c>
    </row>
    <row r="41" spans="1:44" ht="15" customHeight="1" x14ac:dyDescent="0.2">
      <c r="A41" s="113">
        <f>'==HUNTER by BLIND=='!A41</f>
        <v>44209</v>
      </c>
      <c r="B41" s="22">
        <v>10</v>
      </c>
      <c r="C41" s="22">
        <v>3</v>
      </c>
      <c r="D41" s="22">
        <v>21</v>
      </c>
      <c r="E41" s="22">
        <v>7</v>
      </c>
      <c r="F41" s="22">
        <v>3</v>
      </c>
      <c r="G41" s="140"/>
      <c r="H41" s="140"/>
      <c r="I41" s="22">
        <v>2</v>
      </c>
      <c r="J41" s="22">
        <v>14</v>
      </c>
      <c r="K41" s="22">
        <v>8</v>
      </c>
      <c r="L41" s="140"/>
      <c r="M41" s="22">
        <v>5</v>
      </c>
      <c r="N41" s="22">
        <v>5</v>
      </c>
      <c r="O41" s="22">
        <v>14</v>
      </c>
      <c r="P41" s="22">
        <v>0</v>
      </c>
      <c r="Q41" s="22">
        <v>1</v>
      </c>
      <c r="R41" s="22">
        <v>6</v>
      </c>
      <c r="S41" s="22">
        <v>21</v>
      </c>
      <c r="T41" s="140"/>
      <c r="U41" s="22">
        <v>21</v>
      </c>
      <c r="V41" s="22">
        <v>0</v>
      </c>
      <c r="W41" s="140"/>
      <c r="X41" s="22">
        <v>28</v>
      </c>
      <c r="Y41" s="22">
        <v>14</v>
      </c>
      <c r="Z41" s="140"/>
      <c r="AA41" s="22">
        <v>9</v>
      </c>
      <c r="AB41" s="140"/>
      <c r="AC41" s="140"/>
      <c r="AD41" s="22">
        <v>2</v>
      </c>
      <c r="AE41" s="140"/>
      <c r="AF41" s="140"/>
      <c r="AG41" s="140"/>
      <c r="AH41" s="22">
        <v>0</v>
      </c>
      <c r="AI41" s="22">
        <v>0</v>
      </c>
      <c r="AJ41" s="140"/>
      <c r="AK41" s="140"/>
      <c r="AL41" s="22">
        <v>0</v>
      </c>
      <c r="AM41" s="22">
        <v>0</v>
      </c>
      <c r="AN41" s="140"/>
      <c r="AO41" s="140"/>
      <c r="AP41" s="140"/>
      <c r="AQ41" s="116">
        <v>0</v>
      </c>
      <c r="AR41" s="9">
        <f t="shared" si="1"/>
        <v>194</v>
      </c>
    </row>
    <row r="42" spans="1:44" ht="15" customHeight="1" x14ac:dyDescent="0.2">
      <c r="A42" s="113">
        <f>'==HUNTER by BLIND=='!A42</f>
        <v>44212</v>
      </c>
      <c r="B42" s="22">
        <v>2</v>
      </c>
      <c r="C42" s="140"/>
      <c r="D42" s="22">
        <v>6</v>
      </c>
      <c r="E42" s="22">
        <v>2</v>
      </c>
      <c r="F42" s="22">
        <v>1</v>
      </c>
      <c r="G42" s="140"/>
      <c r="H42" s="140"/>
      <c r="I42" s="22">
        <v>0</v>
      </c>
      <c r="J42" s="22">
        <v>2</v>
      </c>
      <c r="K42" s="22">
        <v>0</v>
      </c>
      <c r="L42" s="140"/>
      <c r="M42" s="22">
        <v>9</v>
      </c>
      <c r="N42" s="22">
        <v>3</v>
      </c>
      <c r="O42" s="140"/>
      <c r="P42" s="140"/>
      <c r="Q42" s="22">
        <v>4</v>
      </c>
      <c r="R42" s="22">
        <v>5</v>
      </c>
      <c r="S42" s="22">
        <v>19</v>
      </c>
      <c r="T42" s="140"/>
      <c r="U42" s="22">
        <v>13</v>
      </c>
      <c r="V42" s="22">
        <v>26</v>
      </c>
      <c r="W42" s="22">
        <v>20</v>
      </c>
      <c r="X42" s="22">
        <v>21</v>
      </c>
      <c r="Y42" s="22">
        <v>5</v>
      </c>
      <c r="Z42" s="140"/>
      <c r="AA42" s="22">
        <v>9</v>
      </c>
      <c r="AB42" s="22">
        <v>13</v>
      </c>
      <c r="AC42" s="140"/>
      <c r="AD42" s="22">
        <v>10</v>
      </c>
      <c r="AE42" s="22">
        <v>4</v>
      </c>
      <c r="AF42" s="140"/>
      <c r="AG42" s="140"/>
      <c r="AH42" s="140"/>
      <c r="AI42" s="140"/>
      <c r="AJ42" s="140"/>
      <c r="AK42" s="22">
        <v>0</v>
      </c>
      <c r="AL42" s="140"/>
      <c r="AM42" s="22">
        <v>0</v>
      </c>
      <c r="AN42" s="140"/>
      <c r="AO42" s="140"/>
      <c r="AP42" s="140"/>
      <c r="AQ42" s="145"/>
      <c r="AR42" s="9">
        <f t="shared" si="1"/>
        <v>174</v>
      </c>
    </row>
    <row r="43" spans="1:44" ht="15" customHeight="1" x14ac:dyDescent="0.2">
      <c r="A43" s="113">
        <f>'==HUNTER by BLIND=='!A43</f>
        <v>44213</v>
      </c>
      <c r="B43" s="22">
        <v>3</v>
      </c>
      <c r="C43" s="140"/>
      <c r="D43" s="22">
        <v>0</v>
      </c>
      <c r="E43" s="22">
        <v>8</v>
      </c>
      <c r="F43" s="22">
        <v>13</v>
      </c>
      <c r="G43" s="140"/>
      <c r="H43" s="140"/>
      <c r="I43" s="22">
        <v>2</v>
      </c>
      <c r="J43" s="22">
        <v>4</v>
      </c>
      <c r="K43" s="22">
        <v>1</v>
      </c>
      <c r="L43" s="140"/>
      <c r="M43" s="22">
        <v>5</v>
      </c>
      <c r="N43" s="22">
        <v>0</v>
      </c>
      <c r="O43" s="140"/>
      <c r="P43" s="140"/>
      <c r="Q43" s="22">
        <v>1</v>
      </c>
      <c r="R43" s="22">
        <v>2</v>
      </c>
      <c r="S43" s="22">
        <v>6</v>
      </c>
      <c r="T43" s="140"/>
      <c r="U43" s="22">
        <v>15</v>
      </c>
      <c r="V43" s="140"/>
      <c r="W43" s="22">
        <v>21</v>
      </c>
      <c r="X43" s="22">
        <v>28</v>
      </c>
      <c r="Y43" s="22">
        <v>8</v>
      </c>
      <c r="Z43" s="22">
        <v>1</v>
      </c>
      <c r="AA43" s="22">
        <v>6</v>
      </c>
      <c r="AB43" s="22">
        <v>6</v>
      </c>
      <c r="AC43" s="22">
        <v>4</v>
      </c>
      <c r="AD43" s="22">
        <v>4</v>
      </c>
      <c r="AE43" s="140"/>
      <c r="AF43" s="140"/>
      <c r="AG43" s="140"/>
      <c r="AH43" s="140"/>
      <c r="AI43" s="140"/>
      <c r="AJ43" s="140"/>
      <c r="AK43" s="140"/>
      <c r="AL43" s="140"/>
      <c r="AM43" s="140"/>
      <c r="AN43" s="140"/>
      <c r="AO43" s="140"/>
      <c r="AP43" s="140"/>
      <c r="AQ43" s="145"/>
      <c r="AR43" s="9">
        <f t="shared" si="1"/>
        <v>138</v>
      </c>
    </row>
    <row r="44" spans="1:44" ht="15" customHeight="1" x14ac:dyDescent="0.2">
      <c r="A44" s="113">
        <f>'==HUNTER by BLIND=='!A44</f>
        <v>44216</v>
      </c>
      <c r="B44" s="140"/>
      <c r="C44" s="140"/>
      <c r="D44" s="22">
        <v>6</v>
      </c>
      <c r="E44" s="22">
        <v>11</v>
      </c>
      <c r="F44" s="22">
        <v>6</v>
      </c>
      <c r="G44" s="140"/>
      <c r="H44" s="140"/>
      <c r="I44" s="22">
        <v>6</v>
      </c>
      <c r="J44" s="22">
        <v>0</v>
      </c>
      <c r="K44" s="140"/>
      <c r="L44" s="140"/>
      <c r="M44" s="22">
        <v>3</v>
      </c>
      <c r="N44" s="22">
        <v>1</v>
      </c>
      <c r="O44" s="140"/>
      <c r="P44" s="140"/>
      <c r="Q44" s="22">
        <v>1</v>
      </c>
      <c r="R44" s="22">
        <v>14</v>
      </c>
      <c r="S44" s="22">
        <v>20</v>
      </c>
      <c r="T44" s="140"/>
      <c r="U44" s="22">
        <v>28</v>
      </c>
      <c r="V44" s="22">
        <v>0</v>
      </c>
      <c r="W44" s="22">
        <v>17</v>
      </c>
      <c r="X44" s="22">
        <v>23</v>
      </c>
      <c r="Y44" s="22">
        <v>4</v>
      </c>
      <c r="Z44" s="22">
        <v>11</v>
      </c>
      <c r="AA44" s="22">
        <v>5</v>
      </c>
      <c r="AB44" s="22">
        <v>7</v>
      </c>
      <c r="AC44" s="22">
        <v>1</v>
      </c>
      <c r="AD44" s="22">
        <v>1</v>
      </c>
      <c r="AE44" s="140"/>
      <c r="AF44" s="140"/>
      <c r="AG44" s="140"/>
      <c r="AH44" s="140"/>
      <c r="AI44" s="22">
        <v>0</v>
      </c>
      <c r="AJ44" s="140"/>
      <c r="AK44" s="140"/>
      <c r="AL44" s="140"/>
      <c r="AM44" s="140"/>
      <c r="AN44" s="140"/>
      <c r="AO44" s="140"/>
      <c r="AP44" s="140"/>
      <c r="AQ44" s="145"/>
      <c r="AR44" s="9">
        <f t="shared" si="1"/>
        <v>165</v>
      </c>
    </row>
    <row r="45" spans="1:44" ht="15" customHeight="1" x14ac:dyDescent="0.2">
      <c r="A45" s="113">
        <f>'==HUNTER by BLIND=='!A45</f>
        <v>44219</v>
      </c>
      <c r="B45" s="22">
        <v>0</v>
      </c>
      <c r="C45" s="140"/>
      <c r="D45" s="22">
        <v>5</v>
      </c>
      <c r="E45" s="22">
        <v>9</v>
      </c>
      <c r="F45" s="22">
        <v>5</v>
      </c>
      <c r="G45" s="140"/>
      <c r="H45" s="22">
        <v>7</v>
      </c>
      <c r="I45" s="22">
        <v>6</v>
      </c>
      <c r="J45" s="22">
        <v>0</v>
      </c>
      <c r="K45" s="22">
        <v>5</v>
      </c>
      <c r="L45" s="140"/>
      <c r="M45" s="22">
        <v>3</v>
      </c>
      <c r="N45" s="22">
        <v>6</v>
      </c>
      <c r="O45" s="22">
        <v>0</v>
      </c>
      <c r="P45" s="22">
        <v>12</v>
      </c>
      <c r="Q45" s="22">
        <v>28</v>
      </c>
      <c r="R45" s="22">
        <v>14</v>
      </c>
      <c r="S45" s="22">
        <v>28</v>
      </c>
      <c r="T45" s="140"/>
      <c r="U45" s="22">
        <v>19</v>
      </c>
      <c r="V45" s="22">
        <v>1</v>
      </c>
      <c r="W45" s="22">
        <v>21</v>
      </c>
      <c r="X45" s="22">
        <v>28</v>
      </c>
      <c r="Y45" s="22">
        <v>7</v>
      </c>
      <c r="Z45" s="22">
        <v>9</v>
      </c>
      <c r="AA45" s="22">
        <v>21</v>
      </c>
      <c r="AB45" s="22">
        <v>21</v>
      </c>
      <c r="AC45" s="22">
        <v>5</v>
      </c>
      <c r="AD45" s="22">
        <v>7</v>
      </c>
      <c r="AE45" s="22">
        <v>3</v>
      </c>
      <c r="AF45" s="140"/>
      <c r="AG45" s="140"/>
      <c r="AH45" s="140"/>
      <c r="AI45" s="140"/>
      <c r="AJ45" s="140"/>
      <c r="AK45" s="140"/>
      <c r="AL45" s="140"/>
      <c r="AM45" s="140"/>
      <c r="AN45" s="140"/>
      <c r="AO45" s="140"/>
      <c r="AP45" s="140"/>
      <c r="AQ45" s="145"/>
      <c r="AR45" s="9">
        <f t="shared" si="1"/>
        <v>270</v>
      </c>
    </row>
    <row r="46" spans="1:44" ht="15" customHeight="1" x14ac:dyDescent="0.2">
      <c r="A46" s="113">
        <f>'==HUNTER by BLIND=='!A46</f>
        <v>44220</v>
      </c>
      <c r="B46" s="140"/>
      <c r="C46" s="140"/>
      <c r="D46" s="140"/>
      <c r="E46" s="22">
        <v>6</v>
      </c>
      <c r="F46" s="22">
        <v>4</v>
      </c>
      <c r="G46" s="140"/>
      <c r="H46" s="140"/>
      <c r="I46" s="140"/>
      <c r="J46" s="140"/>
      <c r="K46" s="140"/>
      <c r="L46" s="140"/>
      <c r="M46" s="22">
        <v>3</v>
      </c>
      <c r="N46" s="22">
        <v>0</v>
      </c>
      <c r="O46" s="140"/>
      <c r="P46" s="140"/>
      <c r="Q46" s="22">
        <v>4</v>
      </c>
      <c r="R46" s="22">
        <v>28</v>
      </c>
      <c r="S46" s="22">
        <v>11</v>
      </c>
      <c r="T46" s="140"/>
      <c r="U46" s="22">
        <v>4</v>
      </c>
      <c r="V46" s="22">
        <v>0</v>
      </c>
      <c r="W46" s="22">
        <v>28</v>
      </c>
      <c r="X46" s="22">
        <v>28</v>
      </c>
      <c r="Y46" s="22">
        <v>3</v>
      </c>
      <c r="Z46" s="22">
        <v>10</v>
      </c>
      <c r="AA46" s="22">
        <v>3</v>
      </c>
      <c r="AB46" s="22">
        <v>3</v>
      </c>
      <c r="AC46" s="22">
        <v>2</v>
      </c>
      <c r="AD46" s="22">
        <v>0</v>
      </c>
      <c r="AE46" s="140"/>
      <c r="AF46" s="140"/>
      <c r="AG46" s="140"/>
      <c r="AH46" s="140"/>
      <c r="AI46" s="140"/>
      <c r="AJ46" s="140"/>
      <c r="AK46" s="140"/>
      <c r="AL46" s="140"/>
      <c r="AM46" s="22">
        <v>0</v>
      </c>
      <c r="AN46" s="140"/>
      <c r="AO46" s="140"/>
      <c r="AP46" s="140"/>
      <c r="AQ46" s="145"/>
      <c r="AR46" s="9">
        <f t="shared" si="1"/>
        <v>137</v>
      </c>
    </row>
    <row r="47" spans="1:44" ht="15" customHeight="1" x14ac:dyDescent="0.2">
      <c r="A47" s="113">
        <f>'==HUNTER by BLIND=='!A47</f>
        <v>44223</v>
      </c>
      <c r="B47" s="140"/>
      <c r="C47" s="22">
        <v>1</v>
      </c>
      <c r="D47" s="22">
        <v>2</v>
      </c>
      <c r="E47" s="22">
        <v>4</v>
      </c>
      <c r="F47" s="22">
        <v>5</v>
      </c>
      <c r="G47" s="140"/>
      <c r="H47" s="140"/>
      <c r="I47" s="22">
        <v>2</v>
      </c>
      <c r="J47" s="22">
        <v>5</v>
      </c>
      <c r="K47" s="140"/>
      <c r="L47" s="140"/>
      <c r="M47" s="140"/>
      <c r="N47" s="22">
        <v>0</v>
      </c>
      <c r="O47" s="140"/>
      <c r="P47" s="140"/>
      <c r="Q47" s="22">
        <v>1</v>
      </c>
      <c r="R47" s="22">
        <v>2</v>
      </c>
      <c r="S47" s="22">
        <v>14</v>
      </c>
      <c r="T47" s="140"/>
      <c r="U47" s="22">
        <v>5</v>
      </c>
      <c r="V47" s="140"/>
      <c r="W47" s="22">
        <v>1</v>
      </c>
      <c r="X47" s="22">
        <v>14</v>
      </c>
      <c r="Y47" s="22">
        <v>0</v>
      </c>
      <c r="Z47" s="22">
        <v>0</v>
      </c>
      <c r="AA47" s="22">
        <v>0</v>
      </c>
      <c r="AB47" s="22">
        <v>0</v>
      </c>
      <c r="AC47" s="22">
        <v>0</v>
      </c>
      <c r="AD47" s="22">
        <v>7</v>
      </c>
      <c r="AE47" s="140"/>
      <c r="AF47" s="140"/>
      <c r="AG47" s="140"/>
      <c r="AH47" s="140"/>
      <c r="AI47" s="140"/>
      <c r="AJ47" s="140"/>
      <c r="AK47" s="140"/>
      <c r="AL47" s="22">
        <v>0</v>
      </c>
      <c r="AM47" s="22">
        <v>0</v>
      </c>
      <c r="AN47" s="22">
        <v>0</v>
      </c>
      <c r="AO47" s="140"/>
      <c r="AP47" s="22">
        <v>0</v>
      </c>
      <c r="AQ47" s="116">
        <v>0</v>
      </c>
      <c r="AR47" s="9">
        <f t="shared" si="1"/>
        <v>63</v>
      </c>
    </row>
    <row r="48" spans="1:44" ht="15" customHeight="1" x14ac:dyDescent="0.2">
      <c r="A48" s="113">
        <f>'==HUNTER by BLIND=='!A48</f>
        <v>44226</v>
      </c>
      <c r="B48" s="22">
        <v>4</v>
      </c>
      <c r="C48" s="22">
        <v>2</v>
      </c>
      <c r="D48" s="22">
        <v>4</v>
      </c>
      <c r="E48" s="22">
        <v>2</v>
      </c>
      <c r="F48" s="22">
        <v>2</v>
      </c>
      <c r="G48" s="140"/>
      <c r="H48" s="22">
        <v>10</v>
      </c>
      <c r="I48" s="22">
        <v>6</v>
      </c>
      <c r="J48" s="22">
        <v>4</v>
      </c>
      <c r="K48" s="22">
        <v>7</v>
      </c>
      <c r="L48" s="22">
        <v>0</v>
      </c>
      <c r="M48" s="22">
        <v>0</v>
      </c>
      <c r="N48" s="22">
        <v>2</v>
      </c>
      <c r="O48" s="22">
        <v>0</v>
      </c>
      <c r="P48" s="140"/>
      <c r="Q48" s="22">
        <v>0</v>
      </c>
      <c r="R48" s="22">
        <v>10</v>
      </c>
      <c r="S48" s="22">
        <v>6</v>
      </c>
      <c r="T48" s="140"/>
      <c r="U48" s="22">
        <v>28</v>
      </c>
      <c r="V48" s="22">
        <v>4</v>
      </c>
      <c r="W48" s="22">
        <v>28</v>
      </c>
      <c r="X48" s="22">
        <v>20</v>
      </c>
      <c r="Y48" s="22">
        <v>7</v>
      </c>
      <c r="Z48" s="22">
        <v>7</v>
      </c>
      <c r="AA48" s="22">
        <v>3</v>
      </c>
      <c r="AB48" s="22">
        <v>11</v>
      </c>
      <c r="AC48" s="22">
        <v>7</v>
      </c>
      <c r="AD48" s="22">
        <v>14</v>
      </c>
      <c r="AE48" s="22">
        <v>5</v>
      </c>
      <c r="AF48" s="140"/>
      <c r="AG48" s="140"/>
      <c r="AH48" s="140"/>
      <c r="AI48" s="140"/>
      <c r="AJ48" s="140"/>
      <c r="AK48" s="140"/>
      <c r="AL48" s="22">
        <v>0</v>
      </c>
      <c r="AM48" s="22">
        <v>0</v>
      </c>
      <c r="AN48" s="140"/>
      <c r="AO48" s="140"/>
      <c r="AP48" s="22">
        <v>0</v>
      </c>
      <c r="AQ48" s="145"/>
      <c r="AR48" s="9">
        <f t="shared" si="1"/>
        <v>193</v>
      </c>
    </row>
    <row r="49" spans="1:44" ht="15" customHeight="1" thickBot="1" x14ac:dyDescent="0.25">
      <c r="A49" s="119">
        <f>'==HUNTER by BLIND=='!A49</f>
        <v>44227</v>
      </c>
      <c r="B49" s="154"/>
      <c r="C49" s="154"/>
      <c r="D49" s="120">
        <v>7</v>
      </c>
      <c r="E49" s="120">
        <v>12</v>
      </c>
      <c r="F49" s="120">
        <v>13</v>
      </c>
      <c r="G49" s="154"/>
      <c r="H49" s="154"/>
      <c r="I49" s="120">
        <v>2</v>
      </c>
      <c r="J49" s="120">
        <v>2</v>
      </c>
      <c r="K49" s="120">
        <v>4</v>
      </c>
      <c r="L49" s="154"/>
      <c r="M49" s="154"/>
      <c r="N49" s="120">
        <v>0</v>
      </c>
      <c r="O49" s="154"/>
      <c r="P49" s="154"/>
      <c r="Q49" s="154"/>
      <c r="R49" s="120">
        <v>0</v>
      </c>
      <c r="S49" s="120">
        <v>7</v>
      </c>
      <c r="T49" s="154"/>
      <c r="U49" s="120">
        <v>9</v>
      </c>
      <c r="V49" s="154"/>
      <c r="W49" s="120">
        <v>14</v>
      </c>
      <c r="X49" s="120">
        <v>1</v>
      </c>
      <c r="Y49" s="120">
        <v>0</v>
      </c>
      <c r="Z49" s="120">
        <v>1</v>
      </c>
      <c r="AA49" s="120">
        <v>0</v>
      </c>
      <c r="AB49" s="120">
        <v>0</v>
      </c>
      <c r="AC49" s="120">
        <v>0</v>
      </c>
      <c r="AD49" s="120">
        <v>3</v>
      </c>
      <c r="AE49" s="120">
        <v>0</v>
      </c>
      <c r="AF49" s="154"/>
      <c r="AG49" s="154"/>
      <c r="AH49" s="154"/>
      <c r="AI49" s="154"/>
      <c r="AJ49" s="154"/>
      <c r="AK49" s="154"/>
      <c r="AL49" s="120">
        <v>0</v>
      </c>
      <c r="AM49" s="120">
        <v>0</v>
      </c>
      <c r="AN49" s="120">
        <v>0</v>
      </c>
      <c r="AO49" s="154"/>
      <c r="AP49" s="120">
        <v>0</v>
      </c>
      <c r="AQ49" s="155"/>
      <c r="AR49" s="85">
        <f t="shared" si="1"/>
        <v>75</v>
      </c>
    </row>
    <row r="50" spans="1:44" s="24" customFormat="1" ht="15" customHeight="1" thickTop="1" x14ac:dyDescent="0.2">
      <c r="A50" s="66" t="s">
        <v>66</v>
      </c>
      <c r="B50" s="67" t="s">
        <v>26</v>
      </c>
      <c r="C50" s="67" t="s">
        <v>27</v>
      </c>
      <c r="D50" s="67" t="s">
        <v>28</v>
      </c>
      <c r="E50" s="67" t="s">
        <v>29</v>
      </c>
      <c r="F50" s="67" t="s">
        <v>48</v>
      </c>
      <c r="G50" s="67" t="s">
        <v>9</v>
      </c>
      <c r="H50" s="67" t="s">
        <v>8</v>
      </c>
      <c r="I50" s="67" t="s">
        <v>7</v>
      </c>
      <c r="J50" s="67" t="s">
        <v>10</v>
      </c>
      <c r="K50" s="67" t="s">
        <v>30</v>
      </c>
      <c r="L50" s="67" t="s">
        <v>31</v>
      </c>
      <c r="M50" s="67" t="s">
        <v>32</v>
      </c>
      <c r="N50" s="67" t="s">
        <v>33</v>
      </c>
      <c r="O50" s="67" t="s">
        <v>34</v>
      </c>
      <c r="P50" s="67" t="s">
        <v>35</v>
      </c>
      <c r="Q50" s="67" t="s">
        <v>11</v>
      </c>
      <c r="R50" s="67" t="s">
        <v>12</v>
      </c>
      <c r="S50" s="67" t="s">
        <v>13</v>
      </c>
      <c r="T50" s="67" t="s">
        <v>14</v>
      </c>
      <c r="U50" s="67" t="s">
        <v>15</v>
      </c>
      <c r="V50" s="67" t="s">
        <v>16</v>
      </c>
      <c r="W50" s="67" t="s">
        <v>17</v>
      </c>
      <c r="X50" s="67" t="s">
        <v>18</v>
      </c>
      <c r="Y50" s="67" t="s">
        <v>19</v>
      </c>
      <c r="Z50" s="67" t="s">
        <v>20</v>
      </c>
      <c r="AA50" s="67" t="s">
        <v>21</v>
      </c>
      <c r="AB50" s="67" t="s">
        <v>22</v>
      </c>
      <c r="AC50" s="67" t="s">
        <v>23</v>
      </c>
      <c r="AD50" s="67" t="s">
        <v>24</v>
      </c>
      <c r="AE50" s="67" t="s">
        <v>25</v>
      </c>
      <c r="AF50" s="67">
        <v>40</v>
      </c>
      <c r="AG50" s="67">
        <v>41</v>
      </c>
      <c r="AH50" s="67">
        <v>42</v>
      </c>
      <c r="AI50" s="67">
        <v>43</v>
      </c>
      <c r="AJ50" s="67">
        <v>44</v>
      </c>
      <c r="AK50" s="67">
        <v>45</v>
      </c>
      <c r="AL50" s="67">
        <v>46</v>
      </c>
      <c r="AM50" s="67">
        <v>47</v>
      </c>
      <c r="AN50" s="67">
        <v>48</v>
      </c>
      <c r="AO50" s="67" t="s">
        <v>45</v>
      </c>
      <c r="AP50" s="67" t="s">
        <v>46</v>
      </c>
      <c r="AQ50" s="67" t="s">
        <v>47</v>
      </c>
      <c r="AR50" s="68"/>
    </row>
    <row r="51" spans="1:44" ht="15" customHeight="1" x14ac:dyDescent="0.2">
      <c r="A51" s="69" t="s">
        <v>63</v>
      </c>
      <c r="B51" s="70">
        <f t="shared" ref="B51:AR51" si="2">SUM(B2:B49)</f>
        <v>32</v>
      </c>
      <c r="C51" s="70">
        <f t="shared" si="2"/>
        <v>6</v>
      </c>
      <c r="D51" s="70">
        <f t="shared" si="2"/>
        <v>258</v>
      </c>
      <c r="E51" s="70">
        <f t="shared" si="2"/>
        <v>370</v>
      </c>
      <c r="F51" s="70">
        <f t="shared" si="2"/>
        <v>176</v>
      </c>
      <c r="G51" s="70">
        <f t="shared" si="2"/>
        <v>1</v>
      </c>
      <c r="H51" s="70">
        <f t="shared" si="2"/>
        <v>50</v>
      </c>
      <c r="I51" s="70">
        <f t="shared" si="2"/>
        <v>131</v>
      </c>
      <c r="J51" s="70">
        <f t="shared" si="2"/>
        <v>55</v>
      </c>
      <c r="K51" s="70">
        <f t="shared" si="2"/>
        <v>57</v>
      </c>
      <c r="L51" s="70">
        <f t="shared" si="2"/>
        <v>7</v>
      </c>
      <c r="M51" s="70">
        <f t="shared" si="2"/>
        <v>110</v>
      </c>
      <c r="N51" s="70">
        <f t="shared" si="2"/>
        <v>125</v>
      </c>
      <c r="O51" s="70">
        <f t="shared" si="2"/>
        <v>19</v>
      </c>
      <c r="P51" s="70">
        <f t="shared" si="2"/>
        <v>17</v>
      </c>
      <c r="Q51" s="70">
        <f t="shared" si="2"/>
        <v>223</v>
      </c>
      <c r="R51" s="70">
        <f t="shared" si="2"/>
        <v>494</v>
      </c>
      <c r="S51" s="70">
        <f t="shared" si="2"/>
        <v>834</v>
      </c>
      <c r="T51" s="70">
        <f t="shared" si="2"/>
        <v>0</v>
      </c>
      <c r="U51" s="70">
        <f t="shared" si="2"/>
        <v>936</v>
      </c>
      <c r="V51" s="70">
        <f t="shared" si="2"/>
        <v>116</v>
      </c>
      <c r="W51" s="70">
        <f t="shared" si="2"/>
        <v>563</v>
      </c>
      <c r="X51" s="70">
        <f t="shared" si="2"/>
        <v>532</v>
      </c>
      <c r="Y51" s="70">
        <f t="shared" si="2"/>
        <v>220</v>
      </c>
      <c r="Z51" s="70">
        <f t="shared" si="2"/>
        <v>103</v>
      </c>
      <c r="AA51" s="70">
        <f t="shared" si="2"/>
        <v>162</v>
      </c>
      <c r="AB51" s="70">
        <f t="shared" si="2"/>
        <v>138</v>
      </c>
      <c r="AC51" s="70">
        <f t="shared" si="2"/>
        <v>113</v>
      </c>
      <c r="AD51" s="70">
        <f t="shared" si="2"/>
        <v>173</v>
      </c>
      <c r="AE51" s="70">
        <f t="shared" si="2"/>
        <v>48</v>
      </c>
      <c r="AF51" s="70">
        <f t="shared" si="2"/>
        <v>0</v>
      </c>
      <c r="AG51" s="70">
        <f t="shared" si="2"/>
        <v>3</v>
      </c>
      <c r="AH51" s="70">
        <f t="shared" si="2"/>
        <v>1</v>
      </c>
      <c r="AI51" s="70">
        <f t="shared" si="2"/>
        <v>7</v>
      </c>
      <c r="AJ51" s="70">
        <f t="shared" si="2"/>
        <v>2</v>
      </c>
      <c r="AK51" s="70">
        <f t="shared" si="2"/>
        <v>0</v>
      </c>
      <c r="AL51" s="70">
        <f t="shared" si="2"/>
        <v>22</v>
      </c>
      <c r="AM51" s="70">
        <f t="shared" si="2"/>
        <v>0</v>
      </c>
      <c r="AN51" s="70">
        <f t="shared" si="2"/>
        <v>0</v>
      </c>
      <c r="AO51" s="70">
        <f t="shared" si="2"/>
        <v>0</v>
      </c>
      <c r="AP51" s="70">
        <f t="shared" si="2"/>
        <v>0</v>
      </c>
      <c r="AQ51" s="70">
        <f t="shared" si="2"/>
        <v>0</v>
      </c>
      <c r="AR51" s="71">
        <f t="shared" si="2"/>
        <v>6104</v>
      </c>
    </row>
    <row r="52" spans="1:44" ht="15" customHeight="1" thickBot="1" x14ac:dyDescent="0.25">
      <c r="A52" s="72" t="s">
        <v>67</v>
      </c>
      <c r="B52" s="73">
        <f>B51/'==HUNTER by BLIND=='!B51</f>
        <v>2.1333333333333333</v>
      </c>
      <c r="C52" s="73">
        <f>C51/'==HUNTER by BLIND=='!C51</f>
        <v>1</v>
      </c>
      <c r="D52" s="73">
        <f>D51/'==HUNTER by BLIND=='!D51</f>
        <v>2.3454545454545452</v>
      </c>
      <c r="E52" s="73">
        <f>E51/'==HUNTER by BLIND=='!E51</f>
        <v>2.8244274809160306</v>
      </c>
      <c r="F52" s="73">
        <f>F51/'==HUNTER by BLIND=='!F51</f>
        <v>1.9555555555555555</v>
      </c>
      <c r="G52" s="73">
        <f>G51/'==HUNTER by BLIND=='!G51</f>
        <v>0.33333333333333331</v>
      </c>
      <c r="H52" s="73">
        <f>H51/'==HUNTER by BLIND=='!H51</f>
        <v>1.4705882352941178</v>
      </c>
      <c r="I52" s="73">
        <f>I51/'==HUNTER by BLIND=='!I51</f>
        <v>1.8450704225352113</v>
      </c>
      <c r="J52" s="73">
        <f>J51/'==HUNTER by BLIND=='!J51</f>
        <v>1.0576923076923077</v>
      </c>
      <c r="K52" s="73">
        <f>K51/'==HUNTER by BLIND=='!K51</f>
        <v>1.4615384615384615</v>
      </c>
      <c r="L52" s="73">
        <f>L51/'==HUNTER by BLIND=='!L51</f>
        <v>0.7</v>
      </c>
      <c r="M52" s="73">
        <f>M51/'==HUNTER by BLIND=='!M51</f>
        <v>1.2790697674418605</v>
      </c>
      <c r="N52" s="73">
        <f>N51/'==HUNTER by BLIND=='!N51</f>
        <v>1.3888888888888888</v>
      </c>
      <c r="O52" s="73">
        <f>O51/'==HUNTER by BLIND=='!O51</f>
        <v>0.90476190476190477</v>
      </c>
      <c r="P52" s="73">
        <f>P51/'==HUNTER by BLIND=='!P51</f>
        <v>1.2142857142857142</v>
      </c>
      <c r="Q52" s="83">
        <f>Q51/'==HUNTER by BLIND=='!Q51</f>
        <v>2.0090090090090089</v>
      </c>
      <c r="R52" s="73">
        <f>R51/'==HUNTER by BLIND=='!R51</f>
        <v>3.4788732394366195</v>
      </c>
      <c r="S52" s="73">
        <f>S51/'==HUNTER by BLIND=='!S51</f>
        <v>4.9349112426035502</v>
      </c>
      <c r="T52" s="73" t="e">
        <f>T51/'==HUNTER by BLIND=='!T51</f>
        <v>#DIV/0!</v>
      </c>
      <c r="U52" s="73">
        <f>U51/'==HUNTER by BLIND=='!U51</f>
        <v>5.6047904191616764</v>
      </c>
      <c r="V52" s="73">
        <f>V51/'==HUNTER by BLIND=='!V51</f>
        <v>1.6111111111111112</v>
      </c>
      <c r="W52" s="73">
        <f>W51/'==HUNTER by BLIND=='!W51</f>
        <v>3.8561643835616439</v>
      </c>
      <c r="X52" s="73">
        <f>X51/'==HUNTER by BLIND=='!X51</f>
        <v>3.6438356164383561</v>
      </c>
      <c r="Y52" s="73">
        <f>Y51/'==HUNTER by BLIND=='!Y51</f>
        <v>1.8803418803418803</v>
      </c>
      <c r="Z52" s="73">
        <f>Z51/'==HUNTER by BLIND=='!Z51</f>
        <v>1.3037974683544304</v>
      </c>
      <c r="AA52" s="73">
        <f>AA51/'==HUNTER by BLIND=='!AA51</f>
        <v>2.0769230769230771</v>
      </c>
      <c r="AB52" s="73">
        <f>AB51/'==HUNTER by BLIND=='!AB51</f>
        <v>2.4642857142857144</v>
      </c>
      <c r="AC52" s="73">
        <f>AC51/'==HUNTER by BLIND=='!AC51</f>
        <v>1.4303797468354431</v>
      </c>
      <c r="AD52" s="73">
        <f>AD51/'==HUNTER by BLIND=='!AD51</f>
        <v>1.696078431372549</v>
      </c>
      <c r="AE52" s="73">
        <f>AE51/'==HUNTER by BLIND=='!AE51</f>
        <v>1.2</v>
      </c>
      <c r="AF52" s="73">
        <f>AF51/'==HUNTER by BLIND=='!AF51</f>
        <v>0</v>
      </c>
      <c r="AG52" s="73">
        <f>AG51/'==HUNTER by BLIND=='!AG51</f>
        <v>0.23076923076923078</v>
      </c>
      <c r="AH52" s="73">
        <f>AH51/'==HUNTER by BLIND=='!AH51</f>
        <v>4.3478260869565216E-2</v>
      </c>
      <c r="AI52" s="73">
        <f>AI51/'==HUNTER by BLIND=='!AI51</f>
        <v>0.29166666666666669</v>
      </c>
      <c r="AJ52" s="73">
        <f>AJ51/'==HUNTER by BLIND=='!AJ51</f>
        <v>0.33333333333333331</v>
      </c>
      <c r="AK52" s="73">
        <f>AK51/'==HUNTER by BLIND=='!AK51</f>
        <v>0</v>
      </c>
      <c r="AL52" s="73">
        <f>AL51/'==HUNTER by BLIND=='!AL51</f>
        <v>0.48888888888888887</v>
      </c>
      <c r="AM52" s="73">
        <f>AM51/'==HUNTER by BLIND=='!AM51</f>
        <v>0</v>
      </c>
      <c r="AN52" s="73">
        <f>AN51/'==HUNTER by BLIND=='!AN51</f>
        <v>0</v>
      </c>
      <c r="AO52" s="73" t="e">
        <f>AO51/'==HUNTER by BLIND=='!AO51</f>
        <v>#DIV/0!</v>
      </c>
      <c r="AP52" s="73">
        <f>AP51/'==HUNTER by BLIND=='!AP51</f>
        <v>0</v>
      </c>
      <c r="AQ52" s="73">
        <f>AQ51/'==HUNTER by BLIND=='!AQ51</f>
        <v>0</v>
      </c>
      <c r="AR52" s="74">
        <f>AR51/'==HUNTER by BLIND=='!AR51</f>
        <v>2.4843304843304845</v>
      </c>
    </row>
    <row r="53" spans="1:44" ht="15" customHeight="1" thickTop="1" x14ac:dyDescent="0.2"/>
    <row r="54" spans="1:44" ht="15" customHeight="1" x14ac:dyDescent="0.2">
      <c r="D54" s="19"/>
      <c r="E54" s="25"/>
      <c r="F54" s="163" t="s">
        <v>54</v>
      </c>
      <c r="G54" s="163"/>
      <c r="H54" s="163"/>
      <c r="I54" s="163"/>
      <c r="K54" s="21"/>
      <c r="L54" s="26"/>
      <c r="M54" s="163" t="s">
        <v>55</v>
      </c>
      <c r="N54" s="163"/>
      <c r="O54" s="163"/>
      <c r="P54" s="163"/>
      <c r="Q54" s="163"/>
      <c r="R54" s="163"/>
      <c r="S54" s="163"/>
      <c r="T54" s="163"/>
    </row>
  </sheetData>
  <mergeCells count="2">
    <mergeCell ref="F54:I54"/>
    <mergeCell ref="M54:T54"/>
  </mergeCells>
  <phoneticPr fontId="0" type="noConversion"/>
  <pageMargins left="0" right="0" top="0.5" bottom="0" header="0.25" footer="0"/>
  <pageSetup scale="64" orientation="landscape" horizontalDpi="4294967293" verticalDpi="1200" r:id="rId1"/>
  <headerFooter alignWithMargins="0">
    <oddHeader>&amp;C&amp;24 2019/20 &amp;"Arial,Bold Italic"Duck&amp;"Arial,Regular" Harvest by Blind Number (McCormack Unit)</oddHeader>
  </headerFooter>
  <ignoredErrors>
    <ignoredError sqref="Q1:AQ1 Q50:AE50 AO50:AQ50" numberStoredAsText="1"/>
    <ignoredError sqref="AF51:AN51" formulaRange="1"/>
    <ignoredError sqref="B52:AR52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AR58"/>
  <sheetViews>
    <sheetView zoomScaleNormal="100" workbookViewId="0">
      <pane ySplit="1" topLeftCell="A20" activePane="bottomLeft" state="frozen"/>
      <selection pane="bottomLeft" activeCell="AG45" sqref="AG45"/>
    </sheetView>
  </sheetViews>
  <sheetFormatPr defaultRowHeight="15" customHeight="1" x14ac:dyDescent="0.2"/>
  <cols>
    <col min="1" max="1" width="31.7109375" style="17" customWidth="1"/>
    <col min="2" max="43" width="4.7109375" style="17" customWidth="1"/>
    <col min="44" max="44" width="8.7109375" style="17" customWidth="1"/>
    <col min="45" max="16384" width="9.140625" style="17"/>
  </cols>
  <sheetData>
    <row r="1" spans="1:44" s="13" customFormat="1" ht="15" customHeight="1" thickTop="1" thickBot="1" x14ac:dyDescent="0.25">
      <c r="A1" s="2" t="s">
        <v>0</v>
      </c>
      <c r="B1" s="2" t="s">
        <v>26</v>
      </c>
      <c r="C1" s="2" t="s">
        <v>27</v>
      </c>
      <c r="D1" s="2" t="s">
        <v>28</v>
      </c>
      <c r="E1" s="2" t="s">
        <v>29</v>
      </c>
      <c r="F1" s="2" t="s">
        <v>48</v>
      </c>
      <c r="G1" s="2" t="s">
        <v>9</v>
      </c>
      <c r="H1" s="2" t="s">
        <v>8</v>
      </c>
      <c r="I1" s="2" t="s">
        <v>7</v>
      </c>
      <c r="J1" s="2" t="s">
        <v>10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  <c r="Q1" s="2" t="s">
        <v>11</v>
      </c>
      <c r="R1" s="2" t="s">
        <v>12</v>
      </c>
      <c r="S1" s="2" t="s">
        <v>13</v>
      </c>
      <c r="T1" s="2" t="s">
        <v>14</v>
      </c>
      <c r="U1" s="2" t="s">
        <v>15</v>
      </c>
      <c r="V1" s="2" t="s">
        <v>16</v>
      </c>
      <c r="W1" s="2" t="s">
        <v>17</v>
      </c>
      <c r="X1" s="2" t="s">
        <v>18</v>
      </c>
      <c r="Y1" s="2" t="s">
        <v>19</v>
      </c>
      <c r="Z1" s="2" t="s">
        <v>20</v>
      </c>
      <c r="AA1" s="2" t="s">
        <v>21</v>
      </c>
      <c r="AB1" s="2" t="s">
        <v>22</v>
      </c>
      <c r="AC1" s="2" t="s">
        <v>23</v>
      </c>
      <c r="AD1" s="2" t="s">
        <v>24</v>
      </c>
      <c r="AE1" s="2" t="s">
        <v>25</v>
      </c>
      <c r="AF1" s="2" t="s">
        <v>36</v>
      </c>
      <c r="AG1" s="2" t="s">
        <v>37</v>
      </c>
      <c r="AH1" s="2" t="s">
        <v>38</v>
      </c>
      <c r="AI1" s="2" t="s">
        <v>39</v>
      </c>
      <c r="AJ1" s="2" t="s">
        <v>40</v>
      </c>
      <c r="AK1" s="2" t="s">
        <v>41</v>
      </c>
      <c r="AL1" s="2" t="s">
        <v>42</v>
      </c>
      <c r="AM1" s="2" t="s">
        <v>43</v>
      </c>
      <c r="AN1" s="2" t="s">
        <v>44</v>
      </c>
      <c r="AO1" s="2" t="s">
        <v>45</v>
      </c>
      <c r="AP1" s="2" t="s">
        <v>46</v>
      </c>
      <c r="AQ1" s="2" t="s">
        <v>47</v>
      </c>
      <c r="AR1" s="14" t="s">
        <v>49</v>
      </c>
    </row>
    <row r="2" spans="1:44" ht="15" customHeight="1" thickTop="1" x14ac:dyDescent="0.2">
      <c r="A2" s="122">
        <f>'==HUNTER by BLIND=='!A2</f>
        <v>44121</v>
      </c>
      <c r="B2" s="146"/>
      <c r="C2" s="146"/>
      <c r="D2" s="123">
        <v>0</v>
      </c>
      <c r="E2" s="123">
        <v>0</v>
      </c>
      <c r="F2" s="123">
        <v>3</v>
      </c>
      <c r="G2" s="146"/>
      <c r="H2" s="146"/>
      <c r="I2" s="123">
        <v>0</v>
      </c>
      <c r="J2" s="146"/>
      <c r="K2" s="146"/>
      <c r="L2" s="146"/>
      <c r="M2" s="123">
        <v>0</v>
      </c>
      <c r="N2" s="123">
        <v>0</v>
      </c>
      <c r="O2" s="146"/>
      <c r="P2" s="146"/>
      <c r="Q2" s="123">
        <v>0</v>
      </c>
      <c r="R2" s="123">
        <v>3</v>
      </c>
      <c r="S2" s="123">
        <v>6</v>
      </c>
      <c r="T2" s="146"/>
      <c r="U2" s="123">
        <v>2</v>
      </c>
      <c r="V2" s="146"/>
      <c r="W2" s="146"/>
      <c r="X2" s="123">
        <v>1</v>
      </c>
      <c r="Y2" s="123">
        <v>0</v>
      </c>
      <c r="Z2" s="123">
        <v>0</v>
      </c>
      <c r="AA2" s="123">
        <v>0</v>
      </c>
      <c r="AB2" s="146"/>
      <c r="AC2" s="123">
        <v>1</v>
      </c>
      <c r="AD2" s="123">
        <v>2</v>
      </c>
      <c r="AE2" s="146"/>
      <c r="AF2" s="146"/>
      <c r="AG2" s="123">
        <v>2</v>
      </c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9">
        <f t="shared" ref="AR2:AR34" si="0">SUM(B2:AQ2)</f>
        <v>20</v>
      </c>
    </row>
    <row r="3" spans="1:44" ht="15" customHeight="1" x14ac:dyDescent="0.2">
      <c r="A3" s="122">
        <f>'==HUNTER by BLIND=='!A3</f>
        <v>44122</v>
      </c>
      <c r="B3" s="147"/>
      <c r="C3" s="147"/>
      <c r="D3" s="27">
        <v>0</v>
      </c>
      <c r="E3" s="27">
        <v>1</v>
      </c>
      <c r="F3" s="27">
        <v>0</v>
      </c>
      <c r="G3" s="147"/>
      <c r="H3" s="27">
        <v>0</v>
      </c>
      <c r="I3" s="27">
        <v>0</v>
      </c>
      <c r="J3" s="27">
        <v>0</v>
      </c>
      <c r="K3" s="27">
        <v>0</v>
      </c>
      <c r="L3" s="27">
        <v>0</v>
      </c>
      <c r="M3" s="27">
        <v>1</v>
      </c>
      <c r="N3" s="27">
        <v>0</v>
      </c>
      <c r="O3" s="27">
        <v>0</v>
      </c>
      <c r="P3" s="27">
        <v>0</v>
      </c>
      <c r="Q3" s="147"/>
      <c r="R3" s="27">
        <v>0</v>
      </c>
      <c r="S3" s="27">
        <v>0</v>
      </c>
      <c r="T3" s="147"/>
      <c r="U3" s="27">
        <v>0</v>
      </c>
      <c r="V3" s="147"/>
      <c r="W3" s="27">
        <v>0</v>
      </c>
      <c r="X3" s="27">
        <v>0</v>
      </c>
      <c r="Y3" s="27">
        <v>0</v>
      </c>
      <c r="Z3" s="147"/>
      <c r="AA3" s="147"/>
      <c r="AB3" s="147"/>
      <c r="AC3" s="147"/>
      <c r="AD3" s="147"/>
      <c r="AE3" s="147"/>
      <c r="AF3" s="147"/>
      <c r="AG3" s="27">
        <v>4</v>
      </c>
      <c r="AH3" s="147"/>
      <c r="AI3" s="147"/>
      <c r="AJ3" s="147"/>
      <c r="AK3" s="147"/>
      <c r="AL3" s="147"/>
      <c r="AM3" s="147"/>
      <c r="AN3" s="147"/>
      <c r="AO3" s="147"/>
      <c r="AP3" s="147"/>
      <c r="AQ3" s="147"/>
      <c r="AR3" s="9">
        <f t="shared" si="0"/>
        <v>6</v>
      </c>
    </row>
    <row r="4" spans="1:44" ht="15" customHeight="1" x14ac:dyDescent="0.2">
      <c r="A4" s="122">
        <f>'==HUNTER by BLIND=='!A4</f>
        <v>44125</v>
      </c>
      <c r="B4" s="147"/>
      <c r="C4" s="147"/>
      <c r="D4" s="27">
        <v>0</v>
      </c>
      <c r="E4" s="27">
        <v>0</v>
      </c>
      <c r="F4" s="27">
        <v>0</v>
      </c>
      <c r="G4" s="147"/>
      <c r="H4" s="147"/>
      <c r="I4" s="27">
        <v>1</v>
      </c>
      <c r="J4" s="27">
        <v>0</v>
      </c>
      <c r="K4" s="147"/>
      <c r="L4" s="147"/>
      <c r="M4" s="27">
        <v>0</v>
      </c>
      <c r="N4" s="27">
        <v>0</v>
      </c>
      <c r="O4" s="147"/>
      <c r="P4" s="147"/>
      <c r="Q4" s="27">
        <v>0</v>
      </c>
      <c r="R4" s="27">
        <v>4</v>
      </c>
      <c r="S4" s="27">
        <v>8</v>
      </c>
      <c r="T4" s="147"/>
      <c r="U4" s="27">
        <v>0</v>
      </c>
      <c r="V4" s="27">
        <v>0</v>
      </c>
      <c r="W4" s="27">
        <v>1</v>
      </c>
      <c r="X4" s="27">
        <v>0</v>
      </c>
      <c r="Y4" s="27">
        <v>0</v>
      </c>
      <c r="Z4" s="147"/>
      <c r="AA4" s="147"/>
      <c r="AB4" s="147"/>
      <c r="AC4" s="27">
        <v>0</v>
      </c>
      <c r="AD4" s="147"/>
      <c r="AE4" s="147"/>
      <c r="AF4" s="147"/>
      <c r="AG4" s="147"/>
      <c r="AH4" s="147"/>
      <c r="AI4" s="147"/>
      <c r="AJ4" s="147"/>
      <c r="AK4" s="147"/>
      <c r="AL4" s="27">
        <v>0</v>
      </c>
      <c r="AM4" s="147"/>
      <c r="AN4" s="147"/>
      <c r="AO4" s="147"/>
      <c r="AP4" s="147"/>
      <c r="AQ4" s="147"/>
      <c r="AR4" s="9">
        <f t="shared" si="0"/>
        <v>14</v>
      </c>
    </row>
    <row r="5" spans="1:44" ht="15" customHeight="1" x14ac:dyDescent="0.2">
      <c r="A5" s="122">
        <f>'==HUNTER by BLIND=='!A5</f>
        <v>44128</v>
      </c>
      <c r="B5" s="147"/>
      <c r="C5" s="147"/>
      <c r="D5" s="27">
        <v>0</v>
      </c>
      <c r="E5" s="27">
        <v>0</v>
      </c>
      <c r="F5" s="27">
        <v>0</v>
      </c>
      <c r="G5" s="147"/>
      <c r="H5" s="147"/>
      <c r="I5" s="27">
        <v>0</v>
      </c>
      <c r="J5" s="27">
        <v>0</v>
      </c>
      <c r="K5" s="27">
        <v>0</v>
      </c>
      <c r="L5" s="27">
        <v>0</v>
      </c>
      <c r="M5" s="27">
        <v>0</v>
      </c>
      <c r="N5" s="27">
        <v>0</v>
      </c>
      <c r="O5" s="147"/>
      <c r="P5" s="147"/>
      <c r="Q5" s="27">
        <v>0</v>
      </c>
      <c r="R5" s="27">
        <v>1</v>
      </c>
      <c r="S5" s="27">
        <v>0</v>
      </c>
      <c r="T5" s="147"/>
      <c r="U5" s="27">
        <v>0</v>
      </c>
      <c r="V5" s="27">
        <v>0</v>
      </c>
      <c r="W5" s="27">
        <v>2</v>
      </c>
      <c r="X5" s="27">
        <v>0</v>
      </c>
      <c r="Y5" s="27">
        <v>0</v>
      </c>
      <c r="Z5" s="27">
        <v>0</v>
      </c>
      <c r="AA5" s="147"/>
      <c r="AB5" s="147"/>
      <c r="AC5" s="27">
        <v>0</v>
      </c>
      <c r="AD5" s="27">
        <v>0</v>
      </c>
      <c r="AE5" s="147"/>
      <c r="AF5" s="27">
        <v>0</v>
      </c>
      <c r="AG5" s="147"/>
      <c r="AH5" s="147"/>
      <c r="AI5" s="147"/>
      <c r="AJ5" s="147"/>
      <c r="AK5" s="147"/>
      <c r="AL5" s="27">
        <v>7</v>
      </c>
      <c r="AM5" s="27">
        <v>2</v>
      </c>
      <c r="AN5" s="147"/>
      <c r="AO5" s="147"/>
      <c r="AP5" s="147"/>
      <c r="AQ5" s="147"/>
      <c r="AR5" s="9">
        <f t="shared" si="0"/>
        <v>12</v>
      </c>
    </row>
    <row r="6" spans="1:44" ht="15" customHeight="1" x14ac:dyDescent="0.2">
      <c r="A6" s="122">
        <f>'==HUNTER by BLIND=='!A6</f>
        <v>44129</v>
      </c>
      <c r="B6" s="147"/>
      <c r="C6" s="147"/>
      <c r="D6" s="27">
        <v>0</v>
      </c>
      <c r="E6" s="27">
        <v>1</v>
      </c>
      <c r="F6" s="27">
        <v>0</v>
      </c>
      <c r="G6" s="147"/>
      <c r="H6" s="27">
        <v>0</v>
      </c>
      <c r="I6" s="27">
        <v>0</v>
      </c>
      <c r="J6" s="27">
        <v>0</v>
      </c>
      <c r="K6" s="27">
        <v>0</v>
      </c>
      <c r="L6" s="27">
        <v>0</v>
      </c>
      <c r="M6" s="27">
        <v>0</v>
      </c>
      <c r="N6" s="27">
        <v>0</v>
      </c>
      <c r="O6" s="147"/>
      <c r="P6" s="147"/>
      <c r="Q6" s="27">
        <v>0</v>
      </c>
      <c r="R6" s="27">
        <v>0</v>
      </c>
      <c r="S6" s="27">
        <v>0</v>
      </c>
      <c r="T6" s="147"/>
      <c r="U6" s="27">
        <v>0</v>
      </c>
      <c r="V6" s="147"/>
      <c r="W6" s="27">
        <v>2</v>
      </c>
      <c r="X6" s="27">
        <v>1</v>
      </c>
      <c r="Y6" s="27">
        <v>0</v>
      </c>
      <c r="Z6" s="27">
        <v>0</v>
      </c>
      <c r="AA6" s="147"/>
      <c r="AB6" s="147"/>
      <c r="AC6" s="27">
        <v>0</v>
      </c>
      <c r="AD6" s="27">
        <v>0</v>
      </c>
      <c r="AE6" s="27">
        <v>0</v>
      </c>
      <c r="AF6" s="147"/>
      <c r="AG6" s="147"/>
      <c r="AH6" s="147"/>
      <c r="AI6" s="27">
        <v>2</v>
      </c>
      <c r="AJ6" s="147"/>
      <c r="AK6" s="147"/>
      <c r="AL6" s="147"/>
      <c r="AM6" s="147"/>
      <c r="AN6" s="147"/>
      <c r="AO6" s="147"/>
      <c r="AP6" s="147"/>
      <c r="AQ6" s="147"/>
      <c r="AR6" s="9">
        <f t="shared" si="0"/>
        <v>6</v>
      </c>
    </row>
    <row r="7" spans="1:44" s="23" customFormat="1" ht="15" customHeight="1" x14ac:dyDescent="0.2">
      <c r="A7" s="122">
        <f>'==HUNTER by BLIND=='!A7</f>
        <v>44132</v>
      </c>
      <c r="B7" s="147"/>
      <c r="C7" s="147"/>
      <c r="D7" s="27">
        <v>0</v>
      </c>
      <c r="E7" s="27">
        <v>0</v>
      </c>
      <c r="F7" s="27">
        <v>0</v>
      </c>
      <c r="G7" s="147"/>
      <c r="H7" s="147"/>
      <c r="I7" s="27">
        <v>1</v>
      </c>
      <c r="J7" s="147"/>
      <c r="K7" s="27">
        <v>1</v>
      </c>
      <c r="L7" s="147"/>
      <c r="M7" s="27">
        <v>0</v>
      </c>
      <c r="N7" s="147"/>
      <c r="O7" s="147"/>
      <c r="P7" s="147"/>
      <c r="Q7" s="27">
        <v>0</v>
      </c>
      <c r="R7" s="27">
        <v>0</v>
      </c>
      <c r="S7" s="27">
        <v>0</v>
      </c>
      <c r="T7" s="147"/>
      <c r="U7" s="27">
        <v>0</v>
      </c>
      <c r="V7" s="147"/>
      <c r="W7" s="27">
        <v>0</v>
      </c>
      <c r="X7" s="27">
        <v>0</v>
      </c>
      <c r="Y7" s="27">
        <v>0</v>
      </c>
      <c r="Z7" s="147"/>
      <c r="AA7" s="147"/>
      <c r="AB7" s="27">
        <v>0</v>
      </c>
      <c r="AC7" s="27">
        <v>2</v>
      </c>
      <c r="AD7" s="27">
        <v>0</v>
      </c>
      <c r="AE7" s="147"/>
      <c r="AF7" s="147"/>
      <c r="AG7" s="27">
        <v>1</v>
      </c>
      <c r="AH7" s="147"/>
      <c r="AI7" s="27">
        <v>5</v>
      </c>
      <c r="AJ7" s="147"/>
      <c r="AK7" s="147"/>
      <c r="AL7" s="27">
        <v>0</v>
      </c>
      <c r="AM7" s="27">
        <v>0</v>
      </c>
      <c r="AN7" s="147"/>
      <c r="AO7" s="147"/>
      <c r="AP7" s="147"/>
      <c r="AQ7" s="147"/>
      <c r="AR7" s="9">
        <f t="shared" si="0"/>
        <v>10</v>
      </c>
    </row>
    <row r="8" spans="1:44" s="23" customFormat="1" ht="15" customHeight="1" x14ac:dyDescent="0.2">
      <c r="A8" s="122">
        <f>'==HUNTER by BLIND=='!A8</f>
        <v>44135</v>
      </c>
      <c r="B8" s="147"/>
      <c r="C8" s="147"/>
      <c r="D8" s="27">
        <v>0</v>
      </c>
      <c r="E8" s="27">
        <v>0</v>
      </c>
      <c r="F8" s="27">
        <v>0</v>
      </c>
      <c r="G8" s="147"/>
      <c r="H8" s="147"/>
      <c r="I8" s="27">
        <v>0</v>
      </c>
      <c r="J8" s="147"/>
      <c r="K8" s="147"/>
      <c r="L8" s="147"/>
      <c r="M8" s="27">
        <v>0</v>
      </c>
      <c r="N8" s="27">
        <v>0</v>
      </c>
      <c r="O8" s="27">
        <v>1</v>
      </c>
      <c r="P8" s="147"/>
      <c r="Q8" s="27">
        <v>0</v>
      </c>
      <c r="R8" s="27">
        <v>0</v>
      </c>
      <c r="S8" s="27">
        <v>0</v>
      </c>
      <c r="T8" s="147"/>
      <c r="U8" s="27">
        <v>0</v>
      </c>
      <c r="V8" s="147"/>
      <c r="W8" s="27">
        <v>0</v>
      </c>
      <c r="X8" s="27">
        <v>0</v>
      </c>
      <c r="Y8" s="27">
        <v>1</v>
      </c>
      <c r="Z8" s="147"/>
      <c r="AA8" s="147"/>
      <c r="AB8" s="147"/>
      <c r="AC8" s="27">
        <v>0</v>
      </c>
      <c r="AD8" s="147"/>
      <c r="AE8" s="147"/>
      <c r="AF8" s="147"/>
      <c r="AG8" s="147"/>
      <c r="AH8" s="147"/>
      <c r="AI8" s="147"/>
      <c r="AJ8" s="27">
        <v>1</v>
      </c>
      <c r="AK8" s="147"/>
      <c r="AL8" s="27">
        <v>1</v>
      </c>
      <c r="AM8" s="147"/>
      <c r="AN8" s="147"/>
      <c r="AO8" s="147"/>
      <c r="AP8" s="147"/>
      <c r="AQ8" s="147"/>
      <c r="AR8" s="9">
        <f t="shared" si="0"/>
        <v>4</v>
      </c>
    </row>
    <row r="9" spans="1:44" s="23" customFormat="1" ht="15" customHeight="1" x14ac:dyDescent="0.2">
      <c r="A9" s="122">
        <f>'==HUNTER by BLIND=='!A9</f>
        <v>44136</v>
      </c>
      <c r="B9" s="147"/>
      <c r="C9" s="147"/>
      <c r="D9" s="27">
        <v>0</v>
      </c>
      <c r="E9" s="27">
        <v>0</v>
      </c>
      <c r="F9" s="27">
        <v>0</v>
      </c>
      <c r="G9" s="147"/>
      <c r="H9" s="27">
        <v>0</v>
      </c>
      <c r="I9" s="27">
        <v>0</v>
      </c>
      <c r="J9" s="27">
        <v>0</v>
      </c>
      <c r="K9" s="27">
        <v>0</v>
      </c>
      <c r="L9" s="147"/>
      <c r="M9" s="27">
        <v>0</v>
      </c>
      <c r="N9" s="27">
        <v>0</v>
      </c>
      <c r="O9" s="147"/>
      <c r="P9" s="147"/>
      <c r="Q9" s="27">
        <v>0</v>
      </c>
      <c r="R9" s="27">
        <v>0</v>
      </c>
      <c r="S9" s="27">
        <v>0</v>
      </c>
      <c r="T9" s="147"/>
      <c r="U9" s="27">
        <v>4</v>
      </c>
      <c r="V9" s="27">
        <v>0</v>
      </c>
      <c r="W9" s="147"/>
      <c r="X9" s="27">
        <v>0</v>
      </c>
      <c r="Y9" s="27">
        <v>0</v>
      </c>
      <c r="Z9" s="147"/>
      <c r="AA9" s="147"/>
      <c r="AB9" s="147"/>
      <c r="AC9" s="27">
        <v>0</v>
      </c>
      <c r="AD9" s="147"/>
      <c r="AE9" s="27">
        <v>0</v>
      </c>
      <c r="AF9" s="147"/>
      <c r="AG9" s="147"/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9">
        <f t="shared" si="0"/>
        <v>4</v>
      </c>
    </row>
    <row r="10" spans="1:44" s="23" customFormat="1" ht="15" customHeight="1" x14ac:dyDescent="0.2">
      <c r="A10" s="92">
        <f>'==HUNTER by BLIND=='!A10</f>
        <v>44142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10">
        <f t="shared" si="0"/>
        <v>0</v>
      </c>
    </row>
    <row r="11" spans="1:44" ht="15" customHeight="1" x14ac:dyDescent="0.2">
      <c r="A11" s="92">
        <f>'==HUNTER by BLIND=='!A11</f>
        <v>44143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10">
        <f t="shared" si="0"/>
        <v>0</v>
      </c>
    </row>
    <row r="12" spans="1:44" ht="15" customHeight="1" x14ac:dyDescent="0.2">
      <c r="A12" s="91">
        <f>'==HUNTER by BLIND=='!A12</f>
        <v>44146</v>
      </c>
      <c r="B12" s="20"/>
      <c r="C12" s="20"/>
      <c r="D12" s="20">
        <v>0</v>
      </c>
      <c r="E12" s="20">
        <v>0</v>
      </c>
      <c r="F12" s="20">
        <v>0</v>
      </c>
      <c r="G12" s="20"/>
      <c r="H12" s="20"/>
      <c r="I12" s="20"/>
      <c r="J12" s="20"/>
      <c r="K12" s="20"/>
      <c r="L12" s="20"/>
      <c r="M12" s="20">
        <v>0</v>
      </c>
      <c r="N12" s="20"/>
      <c r="O12" s="20"/>
      <c r="P12" s="20"/>
      <c r="Q12" s="20">
        <v>0</v>
      </c>
      <c r="R12" s="20">
        <v>0</v>
      </c>
      <c r="S12" s="20">
        <v>0</v>
      </c>
      <c r="T12" s="20"/>
      <c r="U12" s="20">
        <v>0</v>
      </c>
      <c r="V12" s="20"/>
      <c r="W12" s="20">
        <v>0</v>
      </c>
      <c r="X12" s="20">
        <v>1</v>
      </c>
      <c r="Y12" s="20">
        <v>0</v>
      </c>
      <c r="Z12" s="20"/>
      <c r="AA12" s="20">
        <v>0</v>
      </c>
      <c r="AB12" s="20"/>
      <c r="AC12" s="20">
        <v>0</v>
      </c>
      <c r="AD12" s="20">
        <v>0</v>
      </c>
      <c r="AE12" s="20"/>
      <c r="AF12" s="20"/>
      <c r="AG12" s="20"/>
      <c r="AH12" s="20"/>
      <c r="AI12" s="20">
        <v>1</v>
      </c>
      <c r="AJ12" s="20"/>
      <c r="AK12" s="20"/>
      <c r="AL12" s="20">
        <v>4</v>
      </c>
      <c r="AM12" s="20"/>
      <c r="AN12" s="20"/>
      <c r="AO12" s="20"/>
      <c r="AP12" s="20"/>
      <c r="AQ12" s="20"/>
      <c r="AR12" s="121">
        <f t="shared" si="0"/>
        <v>6</v>
      </c>
    </row>
    <row r="13" spans="1:44" ht="15" customHeight="1" x14ac:dyDescent="0.2">
      <c r="A13" s="90">
        <f>'==HUNTER by BLIND=='!A13</f>
        <v>44149</v>
      </c>
      <c r="B13" s="1"/>
      <c r="C13" s="1"/>
      <c r="D13" s="1">
        <v>0</v>
      </c>
      <c r="E13" s="1">
        <v>0</v>
      </c>
      <c r="F13" s="1">
        <v>2</v>
      </c>
      <c r="G13" s="1"/>
      <c r="H13" s="1"/>
      <c r="I13" s="1"/>
      <c r="J13" s="1">
        <v>0</v>
      </c>
      <c r="K13" s="1"/>
      <c r="L13" s="1"/>
      <c r="M13" s="1">
        <v>0</v>
      </c>
      <c r="N13" s="1"/>
      <c r="O13" s="1"/>
      <c r="P13" s="1"/>
      <c r="Q13" s="1">
        <v>0</v>
      </c>
      <c r="R13" s="1">
        <v>0</v>
      </c>
      <c r="S13" s="1">
        <v>4</v>
      </c>
      <c r="T13" s="1"/>
      <c r="U13" s="1">
        <v>0</v>
      </c>
      <c r="V13" s="1"/>
      <c r="W13" s="1">
        <v>1</v>
      </c>
      <c r="X13" s="1">
        <v>1</v>
      </c>
      <c r="Y13" s="1">
        <v>0</v>
      </c>
      <c r="Z13" s="1"/>
      <c r="AA13" s="1">
        <v>0</v>
      </c>
      <c r="AB13" s="1"/>
      <c r="AC13" s="1">
        <v>1</v>
      </c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1">
        <f t="shared" si="0"/>
        <v>9</v>
      </c>
    </row>
    <row r="14" spans="1:44" ht="15" customHeight="1" x14ac:dyDescent="0.2">
      <c r="A14" s="122">
        <f>'==HUNTER by BLIND=='!A14</f>
        <v>44150</v>
      </c>
      <c r="B14" s="140"/>
      <c r="C14" s="140"/>
      <c r="D14" s="22">
        <v>0</v>
      </c>
      <c r="E14" s="22">
        <v>0</v>
      </c>
      <c r="F14" s="22">
        <v>0</v>
      </c>
      <c r="G14" s="140"/>
      <c r="H14" s="140"/>
      <c r="I14" s="22">
        <v>0</v>
      </c>
      <c r="J14" s="22">
        <v>0</v>
      </c>
      <c r="K14" s="140"/>
      <c r="L14" s="22">
        <v>0</v>
      </c>
      <c r="M14" s="22">
        <v>0</v>
      </c>
      <c r="N14" s="22">
        <v>0</v>
      </c>
      <c r="O14" s="140"/>
      <c r="P14" s="22">
        <v>0</v>
      </c>
      <c r="Q14" s="117">
        <v>3</v>
      </c>
      <c r="R14" s="22">
        <v>0</v>
      </c>
      <c r="S14" s="22">
        <v>1</v>
      </c>
      <c r="T14" s="140"/>
      <c r="U14" s="22">
        <v>2</v>
      </c>
      <c r="V14" s="140"/>
      <c r="W14" s="22">
        <v>0</v>
      </c>
      <c r="X14" s="22">
        <v>0</v>
      </c>
      <c r="Y14" s="22">
        <v>0</v>
      </c>
      <c r="Z14" s="140"/>
      <c r="AA14" s="140"/>
      <c r="AB14" s="22">
        <v>0</v>
      </c>
      <c r="AC14" s="22">
        <v>0</v>
      </c>
      <c r="AD14" s="22">
        <v>0</v>
      </c>
      <c r="AE14" s="140"/>
      <c r="AF14" s="140"/>
      <c r="AG14" s="22">
        <v>1</v>
      </c>
      <c r="AH14" s="140"/>
      <c r="AI14" s="140"/>
      <c r="AJ14" s="140"/>
      <c r="AK14" s="140"/>
      <c r="AL14" s="22">
        <v>0</v>
      </c>
      <c r="AM14" s="140"/>
      <c r="AN14" s="140"/>
      <c r="AO14" s="140"/>
      <c r="AP14" s="140"/>
      <c r="AQ14" s="140"/>
      <c r="AR14" s="9">
        <f t="shared" si="0"/>
        <v>7</v>
      </c>
    </row>
    <row r="15" spans="1:44" ht="15" customHeight="1" x14ac:dyDescent="0.2">
      <c r="A15" s="122">
        <f>'==HUNTER by BLIND=='!A15</f>
        <v>44153</v>
      </c>
      <c r="B15" s="140"/>
      <c r="C15" s="140"/>
      <c r="D15" s="22">
        <v>0</v>
      </c>
      <c r="E15" s="22">
        <v>0</v>
      </c>
      <c r="F15" s="22">
        <v>0</v>
      </c>
      <c r="G15" s="140"/>
      <c r="H15" s="140"/>
      <c r="I15" s="22">
        <v>0</v>
      </c>
      <c r="J15" s="22">
        <v>0</v>
      </c>
      <c r="K15" s="22">
        <v>0</v>
      </c>
      <c r="L15" s="140"/>
      <c r="M15" s="22">
        <v>0</v>
      </c>
      <c r="N15" s="140"/>
      <c r="O15" s="140"/>
      <c r="P15" s="140"/>
      <c r="Q15" s="22">
        <v>0</v>
      </c>
      <c r="R15" s="22">
        <v>0</v>
      </c>
      <c r="S15" s="22">
        <v>0</v>
      </c>
      <c r="T15" s="140"/>
      <c r="U15" s="22">
        <v>0</v>
      </c>
      <c r="V15" s="22">
        <v>0</v>
      </c>
      <c r="W15" s="22">
        <v>0</v>
      </c>
      <c r="X15" s="22">
        <v>0</v>
      </c>
      <c r="Y15" s="22">
        <v>1</v>
      </c>
      <c r="Z15" s="22">
        <v>0</v>
      </c>
      <c r="AA15" s="140"/>
      <c r="AB15" s="140"/>
      <c r="AC15" s="22">
        <v>0</v>
      </c>
      <c r="AD15" s="22">
        <v>0</v>
      </c>
      <c r="AE15" s="140"/>
      <c r="AF15" s="140"/>
      <c r="AG15" s="22">
        <v>5</v>
      </c>
      <c r="AH15" s="140"/>
      <c r="AI15" s="22">
        <v>2</v>
      </c>
      <c r="AJ15" s="140"/>
      <c r="AK15" s="140"/>
      <c r="AL15" s="22">
        <v>0</v>
      </c>
      <c r="AM15" s="140"/>
      <c r="AN15" s="140"/>
      <c r="AO15" s="140"/>
      <c r="AP15" s="140"/>
      <c r="AQ15" s="140"/>
      <c r="AR15" s="9">
        <f t="shared" si="0"/>
        <v>8</v>
      </c>
    </row>
    <row r="16" spans="1:44" ht="15" customHeight="1" x14ac:dyDescent="0.2">
      <c r="A16" s="122">
        <f>'==HUNTER by BLIND=='!A16</f>
        <v>44156</v>
      </c>
      <c r="B16" s="140"/>
      <c r="C16" s="140"/>
      <c r="D16" s="22">
        <v>0</v>
      </c>
      <c r="E16" s="22">
        <v>0</v>
      </c>
      <c r="F16" s="22">
        <v>0</v>
      </c>
      <c r="G16" s="140"/>
      <c r="H16" s="140"/>
      <c r="I16" s="22">
        <v>1</v>
      </c>
      <c r="J16" s="22">
        <v>0</v>
      </c>
      <c r="K16" s="22">
        <v>0</v>
      </c>
      <c r="L16" s="140"/>
      <c r="M16" s="22">
        <v>0</v>
      </c>
      <c r="N16" s="22">
        <v>0</v>
      </c>
      <c r="O16" s="140"/>
      <c r="P16" s="140"/>
      <c r="Q16" s="22">
        <v>2</v>
      </c>
      <c r="R16" s="22">
        <v>1</v>
      </c>
      <c r="S16" s="22">
        <v>0</v>
      </c>
      <c r="T16" s="140"/>
      <c r="U16" s="22">
        <v>7</v>
      </c>
      <c r="V16" s="22">
        <v>2</v>
      </c>
      <c r="W16" s="22">
        <v>0</v>
      </c>
      <c r="X16" s="22">
        <v>5</v>
      </c>
      <c r="Y16" s="22">
        <v>1</v>
      </c>
      <c r="Z16" s="22">
        <v>1</v>
      </c>
      <c r="AA16" s="140"/>
      <c r="AB16" s="140"/>
      <c r="AC16" s="22">
        <v>0</v>
      </c>
      <c r="AD16" s="22">
        <v>1</v>
      </c>
      <c r="AE16" s="140"/>
      <c r="AF16" s="140"/>
      <c r="AG16" s="140"/>
      <c r="AH16" s="22">
        <v>0</v>
      </c>
      <c r="AI16" s="22">
        <v>2</v>
      </c>
      <c r="AJ16" s="140"/>
      <c r="AK16" s="140"/>
      <c r="AL16" s="22">
        <v>0</v>
      </c>
      <c r="AM16" s="140"/>
      <c r="AN16" s="140"/>
      <c r="AO16" s="140"/>
      <c r="AP16" s="140"/>
      <c r="AQ16" s="145"/>
      <c r="AR16" s="118">
        <f>SUM(B16:AQ16)</f>
        <v>23</v>
      </c>
    </row>
    <row r="17" spans="1:44" ht="15" customHeight="1" x14ac:dyDescent="0.2">
      <c r="A17" s="122">
        <f>'==HUNTER by BLIND=='!A17</f>
        <v>44157</v>
      </c>
      <c r="B17" s="140"/>
      <c r="C17" s="140"/>
      <c r="D17" s="22">
        <v>0</v>
      </c>
      <c r="E17" s="22">
        <v>1</v>
      </c>
      <c r="F17" s="140"/>
      <c r="G17" s="140"/>
      <c r="H17" s="22">
        <v>0</v>
      </c>
      <c r="I17" s="140"/>
      <c r="J17" s="22">
        <v>1</v>
      </c>
      <c r="K17" s="140"/>
      <c r="L17" s="140"/>
      <c r="M17" s="22">
        <v>0</v>
      </c>
      <c r="N17" s="22">
        <v>0</v>
      </c>
      <c r="O17" s="140"/>
      <c r="P17" s="140"/>
      <c r="Q17" s="22">
        <v>0</v>
      </c>
      <c r="R17" s="22">
        <v>0</v>
      </c>
      <c r="S17" s="22">
        <v>6</v>
      </c>
      <c r="T17" s="140"/>
      <c r="U17" s="22">
        <v>1</v>
      </c>
      <c r="V17" s="22">
        <v>1</v>
      </c>
      <c r="W17" s="22">
        <v>9</v>
      </c>
      <c r="X17" s="22">
        <v>0</v>
      </c>
      <c r="Y17" s="22">
        <v>0</v>
      </c>
      <c r="Z17" s="22">
        <v>1</v>
      </c>
      <c r="AA17" s="22">
        <v>2</v>
      </c>
      <c r="AB17" s="140"/>
      <c r="AC17" s="140"/>
      <c r="AD17" s="140"/>
      <c r="AE17" s="140"/>
      <c r="AF17" s="140"/>
      <c r="AG17" s="140"/>
      <c r="AH17" s="22">
        <v>5</v>
      </c>
      <c r="AI17" s="22">
        <v>1</v>
      </c>
      <c r="AJ17" s="22">
        <v>8</v>
      </c>
      <c r="AK17" s="22">
        <v>3</v>
      </c>
      <c r="AL17" s="22">
        <v>0</v>
      </c>
      <c r="AM17" s="22">
        <v>0</v>
      </c>
      <c r="AN17" s="140"/>
      <c r="AO17" s="140"/>
      <c r="AP17" s="140"/>
      <c r="AQ17" s="140"/>
      <c r="AR17" s="9">
        <f t="shared" si="0"/>
        <v>39</v>
      </c>
    </row>
    <row r="18" spans="1:44" ht="15" customHeight="1" x14ac:dyDescent="0.2">
      <c r="A18" s="122">
        <f>'==HUNTER by BLIND=='!A18</f>
        <v>44160</v>
      </c>
      <c r="B18" s="22">
        <v>0</v>
      </c>
      <c r="C18" s="140"/>
      <c r="D18" s="22">
        <v>0</v>
      </c>
      <c r="E18" s="22">
        <v>0</v>
      </c>
      <c r="F18" s="22">
        <v>0</v>
      </c>
      <c r="G18" s="140"/>
      <c r="H18" s="22">
        <v>0</v>
      </c>
      <c r="I18" s="22">
        <v>0</v>
      </c>
      <c r="J18" s="22">
        <v>0</v>
      </c>
      <c r="K18" s="22">
        <v>0</v>
      </c>
      <c r="L18" s="140"/>
      <c r="M18" s="22">
        <v>0</v>
      </c>
      <c r="N18" s="22">
        <v>2</v>
      </c>
      <c r="O18" s="22">
        <v>0</v>
      </c>
      <c r="P18" s="22">
        <v>0</v>
      </c>
      <c r="Q18" s="22">
        <v>0</v>
      </c>
      <c r="R18" s="22">
        <v>0</v>
      </c>
      <c r="S18" s="22">
        <v>8</v>
      </c>
      <c r="T18" s="140"/>
      <c r="U18" s="22">
        <v>0</v>
      </c>
      <c r="V18" s="22">
        <v>0</v>
      </c>
      <c r="W18" s="22">
        <v>2</v>
      </c>
      <c r="X18" s="22">
        <v>0</v>
      </c>
      <c r="Y18" s="22">
        <v>0</v>
      </c>
      <c r="Z18" s="22">
        <v>0</v>
      </c>
      <c r="AA18" s="22">
        <v>0</v>
      </c>
      <c r="AB18" s="22">
        <v>2</v>
      </c>
      <c r="AC18" s="22">
        <v>1</v>
      </c>
      <c r="AD18" s="22">
        <v>3</v>
      </c>
      <c r="AE18" s="22">
        <v>0</v>
      </c>
      <c r="AF18" s="140"/>
      <c r="AG18" s="22">
        <v>1</v>
      </c>
      <c r="AH18" s="140"/>
      <c r="AI18" s="22">
        <v>0</v>
      </c>
      <c r="AJ18" s="140"/>
      <c r="AK18" s="140"/>
      <c r="AL18" s="22">
        <v>0</v>
      </c>
      <c r="AM18" s="22">
        <v>2</v>
      </c>
      <c r="AN18" s="140"/>
      <c r="AO18" s="140"/>
      <c r="AP18" s="140"/>
      <c r="AQ18" s="140"/>
      <c r="AR18" s="9">
        <f t="shared" si="0"/>
        <v>21</v>
      </c>
    </row>
    <row r="19" spans="1:44" ht="15" customHeight="1" x14ac:dyDescent="0.2">
      <c r="A19" s="122">
        <f>'==HUNTER by BLIND=='!A19</f>
        <v>44161</v>
      </c>
      <c r="B19" s="140"/>
      <c r="C19" s="140"/>
      <c r="D19" s="22">
        <v>0</v>
      </c>
      <c r="E19" s="22">
        <v>0</v>
      </c>
      <c r="F19" s="22">
        <v>0</v>
      </c>
      <c r="G19" s="140"/>
      <c r="H19" s="22">
        <v>0</v>
      </c>
      <c r="I19" s="140"/>
      <c r="J19" s="22">
        <v>0</v>
      </c>
      <c r="K19" s="140"/>
      <c r="L19" s="140"/>
      <c r="M19" s="140"/>
      <c r="N19" s="140"/>
      <c r="O19" s="140"/>
      <c r="P19" s="140"/>
      <c r="Q19" s="140"/>
      <c r="R19" s="22">
        <v>0</v>
      </c>
      <c r="S19" s="22">
        <v>0</v>
      </c>
      <c r="T19" s="140"/>
      <c r="U19" s="22">
        <v>0</v>
      </c>
      <c r="V19" s="22">
        <v>0</v>
      </c>
      <c r="W19" s="22">
        <v>0</v>
      </c>
      <c r="X19" s="22">
        <v>0</v>
      </c>
      <c r="Y19" s="22">
        <v>0</v>
      </c>
      <c r="Z19" s="140"/>
      <c r="AA19" s="140"/>
      <c r="AB19" s="140"/>
      <c r="AC19" s="140"/>
      <c r="AD19" s="22">
        <v>0</v>
      </c>
      <c r="AE19" s="140"/>
      <c r="AF19" s="140"/>
      <c r="AG19" s="140"/>
      <c r="AH19" s="22">
        <v>1</v>
      </c>
      <c r="AI19" s="140"/>
      <c r="AJ19" s="140"/>
      <c r="AK19" s="140"/>
      <c r="AL19" s="140"/>
      <c r="AM19" s="140"/>
      <c r="AN19" s="140"/>
      <c r="AO19" s="140"/>
      <c r="AP19" s="140"/>
      <c r="AQ19" s="140"/>
      <c r="AR19" s="9">
        <f t="shared" si="0"/>
        <v>1</v>
      </c>
    </row>
    <row r="20" spans="1:44" ht="15" customHeight="1" x14ac:dyDescent="0.2">
      <c r="A20" s="122">
        <f>'==HUNTER by BLIND=='!A20</f>
        <v>44163</v>
      </c>
      <c r="B20" s="140"/>
      <c r="C20" s="140"/>
      <c r="D20" s="22">
        <v>3</v>
      </c>
      <c r="E20" s="22">
        <v>0</v>
      </c>
      <c r="F20" s="22">
        <v>0</v>
      </c>
      <c r="G20" s="140"/>
      <c r="H20" s="22">
        <v>0</v>
      </c>
      <c r="I20" s="22">
        <v>0</v>
      </c>
      <c r="J20" s="22">
        <v>0</v>
      </c>
      <c r="K20" s="140"/>
      <c r="L20" s="140"/>
      <c r="M20" s="22">
        <v>0</v>
      </c>
      <c r="N20" s="22">
        <v>0</v>
      </c>
      <c r="O20" s="140"/>
      <c r="P20" s="140"/>
      <c r="Q20" s="22">
        <v>0</v>
      </c>
      <c r="R20" s="22">
        <v>0</v>
      </c>
      <c r="S20" s="22">
        <v>0</v>
      </c>
      <c r="T20" s="140"/>
      <c r="U20" s="22">
        <v>0</v>
      </c>
      <c r="V20" s="22">
        <v>0</v>
      </c>
      <c r="W20" s="22">
        <v>0</v>
      </c>
      <c r="X20" s="22">
        <v>0</v>
      </c>
      <c r="Y20" s="22">
        <v>0</v>
      </c>
      <c r="Z20" s="22">
        <v>2</v>
      </c>
      <c r="AA20" s="22">
        <v>0</v>
      </c>
      <c r="AB20" s="22">
        <v>0</v>
      </c>
      <c r="AC20" s="22">
        <v>0</v>
      </c>
      <c r="AD20" s="22">
        <v>0</v>
      </c>
      <c r="AE20" s="22">
        <v>2</v>
      </c>
      <c r="AF20" s="140"/>
      <c r="AG20" s="140"/>
      <c r="AH20" s="140"/>
      <c r="AI20" s="140"/>
      <c r="AJ20" s="22">
        <v>3</v>
      </c>
      <c r="AK20" s="140"/>
      <c r="AL20" s="140"/>
      <c r="AM20" s="140"/>
      <c r="AN20" s="140"/>
      <c r="AO20" s="140"/>
      <c r="AP20" s="140"/>
      <c r="AQ20" s="22">
        <v>0</v>
      </c>
      <c r="AR20" s="9">
        <f t="shared" si="0"/>
        <v>10</v>
      </c>
    </row>
    <row r="21" spans="1:44" ht="15" customHeight="1" x14ac:dyDescent="0.2">
      <c r="A21" s="122">
        <f>'==HUNTER by BLIND=='!A21</f>
        <v>44164</v>
      </c>
      <c r="B21" s="140"/>
      <c r="C21" s="140"/>
      <c r="D21" s="22">
        <v>1</v>
      </c>
      <c r="E21" s="22">
        <v>0</v>
      </c>
      <c r="F21" s="140"/>
      <c r="G21" s="140"/>
      <c r="H21" s="140"/>
      <c r="I21" s="22">
        <v>0</v>
      </c>
      <c r="J21" s="140"/>
      <c r="K21" s="140"/>
      <c r="L21" s="140"/>
      <c r="M21" s="22">
        <v>0</v>
      </c>
      <c r="N21" s="140"/>
      <c r="O21" s="140"/>
      <c r="P21" s="140"/>
      <c r="Q21" s="140"/>
      <c r="R21" s="22">
        <v>0</v>
      </c>
      <c r="S21" s="22">
        <v>9</v>
      </c>
      <c r="T21" s="140"/>
      <c r="U21" s="22">
        <v>2</v>
      </c>
      <c r="V21" s="22">
        <v>1</v>
      </c>
      <c r="W21" s="22">
        <v>1</v>
      </c>
      <c r="X21" s="22">
        <v>4</v>
      </c>
      <c r="Y21" s="22">
        <v>1</v>
      </c>
      <c r="Z21" s="22">
        <v>0</v>
      </c>
      <c r="AA21" s="22">
        <v>1</v>
      </c>
      <c r="AB21" s="22">
        <v>2</v>
      </c>
      <c r="AC21" s="140"/>
      <c r="AD21" s="22">
        <v>0</v>
      </c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22">
        <v>5</v>
      </c>
      <c r="AR21" s="9">
        <f t="shared" si="0"/>
        <v>27</v>
      </c>
    </row>
    <row r="22" spans="1:44" ht="15" customHeight="1" x14ac:dyDescent="0.2">
      <c r="A22" s="122">
        <f>'==HUNTER by BLIND=='!A22</f>
        <v>44167</v>
      </c>
      <c r="B22" s="140"/>
      <c r="C22" s="140"/>
      <c r="D22" s="22">
        <v>0</v>
      </c>
      <c r="E22" s="22">
        <v>2</v>
      </c>
      <c r="F22" s="140"/>
      <c r="G22" s="140"/>
      <c r="H22" s="140"/>
      <c r="I22" s="22">
        <v>0</v>
      </c>
      <c r="J22" s="22">
        <v>0</v>
      </c>
      <c r="K22" s="140"/>
      <c r="L22" s="140"/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140"/>
      <c r="U22" s="22">
        <v>0</v>
      </c>
      <c r="V22" s="22">
        <v>0</v>
      </c>
      <c r="W22" s="22">
        <v>1</v>
      </c>
      <c r="X22" s="22">
        <v>2</v>
      </c>
      <c r="Y22" s="22">
        <v>0</v>
      </c>
      <c r="Z22" s="22">
        <v>0</v>
      </c>
      <c r="AA22" s="22">
        <v>0</v>
      </c>
      <c r="AB22" s="22">
        <v>0</v>
      </c>
      <c r="AC22" s="22">
        <v>0</v>
      </c>
      <c r="AD22" s="22">
        <v>0</v>
      </c>
      <c r="AE22" s="22">
        <v>0</v>
      </c>
      <c r="AF22" s="140"/>
      <c r="AG22" s="140"/>
      <c r="AH22" s="22">
        <v>0</v>
      </c>
      <c r="AI22" s="140"/>
      <c r="AJ22" s="140"/>
      <c r="AK22" s="140"/>
      <c r="AL22" s="22">
        <v>0</v>
      </c>
      <c r="AM22" s="22">
        <v>0</v>
      </c>
      <c r="AN22" s="140"/>
      <c r="AO22" s="140"/>
      <c r="AP22" s="140"/>
      <c r="AQ22" s="140"/>
      <c r="AR22" s="9">
        <f t="shared" si="0"/>
        <v>5</v>
      </c>
    </row>
    <row r="23" spans="1:44" ht="15" customHeight="1" x14ac:dyDescent="0.2">
      <c r="A23" s="122">
        <f>'==HUNTER by BLIND=='!A23</f>
        <v>44170</v>
      </c>
      <c r="B23" s="140"/>
      <c r="C23" s="140"/>
      <c r="D23" s="22">
        <v>0</v>
      </c>
      <c r="E23" s="22">
        <v>0</v>
      </c>
      <c r="F23" s="22">
        <v>0</v>
      </c>
      <c r="G23" s="140"/>
      <c r="H23" s="22">
        <v>0</v>
      </c>
      <c r="I23" s="22">
        <v>0</v>
      </c>
      <c r="J23" s="22">
        <v>0</v>
      </c>
      <c r="K23" s="140"/>
      <c r="L23" s="140"/>
      <c r="M23" s="22">
        <v>0</v>
      </c>
      <c r="N23" s="22">
        <v>0</v>
      </c>
      <c r="O23" s="140"/>
      <c r="P23" s="140"/>
      <c r="Q23" s="22">
        <v>0</v>
      </c>
      <c r="R23" s="22">
        <v>0</v>
      </c>
      <c r="S23" s="22">
        <v>0</v>
      </c>
      <c r="T23" s="140"/>
      <c r="U23" s="22">
        <v>0</v>
      </c>
      <c r="V23" s="22">
        <v>0</v>
      </c>
      <c r="W23" s="22">
        <v>0</v>
      </c>
      <c r="X23" s="22">
        <v>1</v>
      </c>
      <c r="Y23" s="22">
        <v>2</v>
      </c>
      <c r="Z23" s="22">
        <v>1</v>
      </c>
      <c r="AA23" s="22">
        <v>1</v>
      </c>
      <c r="AB23" s="22">
        <v>0</v>
      </c>
      <c r="AC23" s="22">
        <v>1</v>
      </c>
      <c r="AD23" s="22">
        <v>0</v>
      </c>
      <c r="AE23" s="22">
        <v>0</v>
      </c>
      <c r="AF23" s="22">
        <v>0</v>
      </c>
      <c r="AG23" s="22">
        <v>8</v>
      </c>
      <c r="AH23" s="22">
        <v>20</v>
      </c>
      <c r="AI23" s="22">
        <v>3</v>
      </c>
      <c r="AJ23" s="140"/>
      <c r="AK23" s="140"/>
      <c r="AL23" s="22">
        <v>1</v>
      </c>
      <c r="AM23" s="22">
        <v>4</v>
      </c>
      <c r="AN23" s="140"/>
      <c r="AO23" s="140"/>
      <c r="AP23" s="140"/>
      <c r="AQ23" s="140"/>
      <c r="AR23" s="9">
        <f t="shared" si="0"/>
        <v>42</v>
      </c>
    </row>
    <row r="24" spans="1:44" s="23" customFormat="1" ht="15" customHeight="1" x14ac:dyDescent="0.2">
      <c r="A24" s="122">
        <f>'==HUNTER by BLIND=='!A24</f>
        <v>44171</v>
      </c>
      <c r="B24" s="140"/>
      <c r="C24" s="140"/>
      <c r="D24" s="140"/>
      <c r="E24" s="22">
        <v>0</v>
      </c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22">
        <v>0</v>
      </c>
      <c r="R24" s="22">
        <v>0</v>
      </c>
      <c r="S24" s="22">
        <v>0</v>
      </c>
      <c r="T24" s="140"/>
      <c r="U24" s="22">
        <v>0</v>
      </c>
      <c r="V24" s="22">
        <v>0</v>
      </c>
      <c r="W24" s="22">
        <v>0</v>
      </c>
      <c r="X24" s="22">
        <v>4</v>
      </c>
      <c r="Y24" s="22">
        <v>1</v>
      </c>
      <c r="Z24" s="140"/>
      <c r="AA24" s="22">
        <v>0</v>
      </c>
      <c r="AB24" s="140"/>
      <c r="AC24" s="140"/>
      <c r="AD24" s="22">
        <v>0</v>
      </c>
      <c r="AE24" s="140"/>
      <c r="AF24" s="140"/>
      <c r="AG24" s="140"/>
      <c r="AH24" s="140"/>
      <c r="AI24" s="140"/>
      <c r="AJ24" s="140"/>
      <c r="AK24" s="140"/>
      <c r="AL24" s="140"/>
      <c r="AM24" s="140"/>
      <c r="AN24" s="140"/>
      <c r="AO24" s="140"/>
      <c r="AP24" s="140"/>
      <c r="AQ24" s="140"/>
      <c r="AR24" s="9">
        <f t="shared" si="0"/>
        <v>5</v>
      </c>
    </row>
    <row r="25" spans="1:44" ht="15" customHeight="1" x14ac:dyDescent="0.2">
      <c r="A25" s="122">
        <f>'==HUNTER by BLIND=='!A25</f>
        <v>44174</v>
      </c>
      <c r="B25" s="140"/>
      <c r="C25" s="140"/>
      <c r="D25" s="140"/>
      <c r="E25" s="22">
        <v>1</v>
      </c>
      <c r="F25" s="22">
        <v>0</v>
      </c>
      <c r="G25" s="140"/>
      <c r="H25" s="140"/>
      <c r="I25" s="22">
        <v>0</v>
      </c>
      <c r="J25" s="22">
        <v>0</v>
      </c>
      <c r="K25" s="140"/>
      <c r="L25" s="140"/>
      <c r="M25" s="22">
        <v>0</v>
      </c>
      <c r="N25" s="140"/>
      <c r="O25" s="140"/>
      <c r="P25" s="140"/>
      <c r="Q25" s="22">
        <v>1</v>
      </c>
      <c r="R25" s="22">
        <v>0</v>
      </c>
      <c r="S25" s="22">
        <v>0</v>
      </c>
      <c r="T25" s="140"/>
      <c r="U25" s="22">
        <v>0</v>
      </c>
      <c r="V25" s="22">
        <v>0</v>
      </c>
      <c r="W25" s="22">
        <v>0</v>
      </c>
      <c r="X25" s="22">
        <v>1</v>
      </c>
      <c r="Y25" s="22">
        <v>0</v>
      </c>
      <c r="Z25" s="22">
        <v>0</v>
      </c>
      <c r="AA25" s="22">
        <v>0</v>
      </c>
      <c r="AB25" s="22">
        <v>1</v>
      </c>
      <c r="AC25" s="22">
        <v>0</v>
      </c>
      <c r="AD25" s="22">
        <v>0</v>
      </c>
      <c r="AE25" s="22">
        <v>0</v>
      </c>
      <c r="AF25" s="140"/>
      <c r="AG25" s="140"/>
      <c r="AH25" s="22">
        <v>0</v>
      </c>
      <c r="AI25" s="140"/>
      <c r="AJ25" s="140"/>
      <c r="AK25" s="140"/>
      <c r="AL25" s="140"/>
      <c r="AM25" s="22">
        <v>0</v>
      </c>
      <c r="AN25" s="140"/>
      <c r="AO25" s="140"/>
      <c r="AP25" s="140"/>
      <c r="AQ25" s="140"/>
      <c r="AR25" s="9">
        <f t="shared" si="0"/>
        <v>4</v>
      </c>
    </row>
    <row r="26" spans="1:44" ht="15" customHeight="1" x14ac:dyDescent="0.2">
      <c r="A26" s="122">
        <f>'==HUNTER by BLIND=='!A26</f>
        <v>44177</v>
      </c>
      <c r="B26" s="140"/>
      <c r="C26" s="140"/>
      <c r="D26" s="22">
        <v>0</v>
      </c>
      <c r="E26" s="22">
        <v>0</v>
      </c>
      <c r="F26" s="22">
        <v>0</v>
      </c>
      <c r="G26" s="140"/>
      <c r="H26" s="22">
        <v>0</v>
      </c>
      <c r="I26" s="22">
        <v>0</v>
      </c>
      <c r="J26" s="22">
        <v>0</v>
      </c>
      <c r="K26" s="22">
        <v>0</v>
      </c>
      <c r="L26" s="140"/>
      <c r="M26" s="22">
        <v>0</v>
      </c>
      <c r="N26" s="22">
        <v>0</v>
      </c>
      <c r="O26" s="140"/>
      <c r="P26" s="22">
        <v>0</v>
      </c>
      <c r="Q26" s="22">
        <v>0</v>
      </c>
      <c r="R26" s="22">
        <v>16</v>
      </c>
      <c r="S26" s="22">
        <v>1</v>
      </c>
      <c r="T26" s="140"/>
      <c r="U26" s="22">
        <v>0</v>
      </c>
      <c r="V26" s="22">
        <v>0</v>
      </c>
      <c r="W26" s="22">
        <v>0</v>
      </c>
      <c r="X26" s="22">
        <v>0</v>
      </c>
      <c r="Y26" s="22">
        <v>0</v>
      </c>
      <c r="Z26" s="22">
        <v>0</v>
      </c>
      <c r="AA26" s="22">
        <v>0</v>
      </c>
      <c r="AB26" s="22">
        <v>0</v>
      </c>
      <c r="AC26" s="22">
        <v>0</v>
      </c>
      <c r="AD26" s="22">
        <v>0</v>
      </c>
      <c r="AE26" s="22">
        <v>1</v>
      </c>
      <c r="AF26" s="140"/>
      <c r="AG26" s="140"/>
      <c r="AH26" s="22">
        <v>2</v>
      </c>
      <c r="AI26" s="140"/>
      <c r="AJ26" s="140"/>
      <c r="AK26" s="140"/>
      <c r="AL26" s="22">
        <v>1</v>
      </c>
      <c r="AM26" s="140"/>
      <c r="AN26" s="140"/>
      <c r="AO26" s="140"/>
      <c r="AP26" s="140"/>
      <c r="AQ26" s="140"/>
      <c r="AR26" s="9">
        <f t="shared" si="0"/>
        <v>21</v>
      </c>
    </row>
    <row r="27" spans="1:44" ht="15" customHeight="1" x14ac:dyDescent="0.2">
      <c r="A27" s="122">
        <f>'==HUNTER by BLIND=='!A27</f>
        <v>44178</v>
      </c>
      <c r="B27" s="140"/>
      <c r="C27" s="140"/>
      <c r="D27" s="22">
        <v>0</v>
      </c>
      <c r="E27" s="22">
        <v>0</v>
      </c>
      <c r="F27" s="140"/>
      <c r="G27" s="140"/>
      <c r="H27" s="140"/>
      <c r="I27" s="140"/>
      <c r="J27" s="140"/>
      <c r="K27" s="140"/>
      <c r="L27" s="140"/>
      <c r="M27" s="22">
        <v>1</v>
      </c>
      <c r="N27" s="22">
        <v>0</v>
      </c>
      <c r="O27" s="140"/>
      <c r="P27" s="22">
        <v>0</v>
      </c>
      <c r="Q27" s="22">
        <v>0</v>
      </c>
      <c r="R27" s="22">
        <v>0</v>
      </c>
      <c r="S27" s="22">
        <v>0</v>
      </c>
      <c r="T27" s="140"/>
      <c r="U27" s="22">
        <v>0</v>
      </c>
      <c r="V27" s="22">
        <v>0</v>
      </c>
      <c r="W27" s="22">
        <v>0</v>
      </c>
      <c r="X27" s="22">
        <v>0</v>
      </c>
      <c r="Y27" s="22">
        <v>0</v>
      </c>
      <c r="Z27" s="22">
        <v>0</v>
      </c>
      <c r="AA27" s="22">
        <v>0</v>
      </c>
      <c r="AB27" s="22">
        <v>0</v>
      </c>
      <c r="AC27" s="22">
        <v>0</v>
      </c>
      <c r="AD27" s="22">
        <v>0</v>
      </c>
      <c r="AE27" s="22">
        <v>0</v>
      </c>
      <c r="AF27" s="140"/>
      <c r="AG27" s="140"/>
      <c r="AH27" s="22">
        <v>0</v>
      </c>
      <c r="AI27" s="140"/>
      <c r="AJ27" s="140"/>
      <c r="AK27" s="140"/>
      <c r="AL27" s="22">
        <v>0</v>
      </c>
      <c r="AM27" s="140"/>
      <c r="AN27" s="140"/>
      <c r="AO27" s="140"/>
      <c r="AP27" s="140"/>
      <c r="AQ27" s="140"/>
      <c r="AR27" s="9">
        <f t="shared" si="0"/>
        <v>1</v>
      </c>
    </row>
    <row r="28" spans="1:44" ht="15" customHeight="1" x14ac:dyDescent="0.2">
      <c r="A28" s="122">
        <f>'==HUNTER by BLIND=='!A28</f>
        <v>44181</v>
      </c>
      <c r="B28" s="140"/>
      <c r="C28" s="140"/>
      <c r="D28" s="22">
        <v>0</v>
      </c>
      <c r="E28" s="22">
        <v>0</v>
      </c>
      <c r="F28" s="22">
        <v>0</v>
      </c>
      <c r="G28" s="22">
        <v>0</v>
      </c>
      <c r="H28" s="140"/>
      <c r="I28" s="140"/>
      <c r="J28" s="22">
        <v>0</v>
      </c>
      <c r="K28" s="22">
        <v>0</v>
      </c>
      <c r="L28" s="140"/>
      <c r="M28" s="22">
        <v>0</v>
      </c>
      <c r="N28" s="140"/>
      <c r="O28" s="140"/>
      <c r="P28" s="140"/>
      <c r="Q28" s="22">
        <v>0</v>
      </c>
      <c r="R28" s="22">
        <v>0</v>
      </c>
      <c r="S28" s="22">
        <v>1</v>
      </c>
      <c r="T28" s="140"/>
      <c r="U28" s="22">
        <v>0</v>
      </c>
      <c r="V28" s="22">
        <v>0</v>
      </c>
      <c r="W28" s="22">
        <v>0</v>
      </c>
      <c r="X28" s="22">
        <v>0</v>
      </c>
      <c r="Y28" s="22">
        <v>0</v>
      </c>
      <c r="Z28" s="22">
        <v>0</v>
      </c>
      <c r="AA28" s="22">
        <v>0</v>
      </c>
      <c r="AB28" s="22">
        <v>0</v>
      </c>
      <c r="AC28" s="22">
        <v>0</v>
      </c>
      <c r="AD28" s="22">
        <v>0</v>
      </c>
      <c r="AE28" s="22">
        <v>0</v>
      </c>
      <c r="AF28" s="140"/>
      <c r="AG28" s="140"/>
      <c r="AH28" s="140"/>
      <c r="AI28" s="140"/>
      <c r="AJ28" s="140"/>
      <c r="AK28" s="140"/>
      <c r="AL28" s="22">
        <v>0</v>
      </c>
      <c r="AM28" s="140"/>
      <c r="AN28" s="140"/>
      <c r="AO28" s="140"/>
      <c r="AP28" s="140"/>
      <c r="AQ28" s="140"/>
      <c r="AR28" s="9">
        <f t="shared" si="0"/>
        <v>1</v>
      </c>
    </row>
    <row r="29" spans="1:44" ht="15" customHeight="1" x14ac:dyDescent="0.2">
      <c r="A29" s="122">
        <f>'==HUNTER by BLIND=='!A29</f>
        <v>44184</v>
      </c>
      <c r="B29" s="140"/>
      <c r="C29" s="140"/>
      <c r="D29" s="22">
        <v>0</v>
      </c>
      <c r="E29" s="22">
        <v>1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140"/>
      <c r="M29" s="22">
        <v>0</v>
      </c>
      <c r="N29" s="22">
        <v>0</v>
      </c>
      <c r="O29" s="140"/>
      <c r="P29" s="140"/>
      <c r="Q29" s="22">
        <v>0</v>
      </c>
      <c r="R29" s="22">
        <v>0</v>
      </c>
      <c r="S29" s="22">
        <v>0</v>
      </c>
      <c r="T29" s="140"/>
      <c r="U29" s="22">
        <v>0</v>
      </c>
      <c r="V29" s="22">
        <v>0</v>
      </c>
      <c r="W29" s="22">
        <v>0</v>
      </c>
      <c r="X29" s="22">
        <v>1</v>
      </c>
      <c r="Y29" s="22">
        <v>16</v>
      </c>
      <c r="Z29" s="22">
        <v>0</v>
      </c>
      <c r="AA29" s="22">
        <v>0</v>
      </c>
      <c r="AB29" s="140"/>
      <c r="AC29" s="140"/>
      <c r="AD29" s="22">
        <v>1</v>
      </c>
      <c r="AE29" s="140"/>
      <c r="AF29" s="140"/>
      <c r="AG29" s="140"/>
      <c r="AH29" s="22">
        <v>0</v>
      </c>
      <c r="AI29" s="22">
        <v>0</v>
      </c>
      <c r="AJ29" s="140"/>
      <c r="AK29" s="140"/>
      <c r="AL29" s="140"/>
      <c r="AM29" s="140"/>
      <c r="AN29" s="140"/>
      <c r="AO29" s="140"/>
      <c r="AP29" s="140"/>
      <c r="AQ29" s="140"/>
      <c r="AR29" s="9">
        <f t="shared" si="0"/>
        <v>19</v>
      </c>
    </row>
    <row r="30" spans="1:44" ht="15" customHeight="1" x14ac:dyDescent="0.2">
      <c r="A30" s="122">
        <f>'==HUNTER by BLIND=='!A30</f>
        <v>44185</v>
      </c>
      <c r="B30" s="22">
        <v>0</v>
      </c>
      <c r="C30" s="140"/>
      <c r="D30" s="22">
        <v>0</v>
      </c>
      <c r="E30" s="22">
        <v>0</v>
      </c>
      <c r="F30" s="22">
        <v>0</v>
      </c>
      <c r="G30" s="22">
        <v>0</v>
      </c>
      <c r="H30" s="140"/>
      <c r="I30" s="140"/>
      <c r="J30" s="22">
        <v>0</v>
      </c>
      <c r="K30" s="140"/>
      <c r="L30" s="140"/>
      <c r="M30" s="22">
        <v>0</v>
      </c>
      <c r="N30" s="22">
        <v>0</v>
      </c>
      <c r="O30" s="140"/>
      <c r="P30" s="140"/>
      <c r="Q30" s="22">
        <v>0</v>
      </c>
      <c r="R30" s="22">
        <v>0</v>
      </c>
      <c r="S30" s="22">
        <v>0</v>
      </c>
      <c r="T30" s="140"/>
      <c r="U30" s="22">
        <v>0</v>
      </c>
      <c r="V30" s="22">
        <v>0</v>
      </c>
      <c r="W30" s="22">
        <v>0</v>
      </c>
      <c r="X30" s="22">
        <v>0</v>
      </c>
      <c r="Y30" s="22">
        <v>0</v>
      </c>
      <c r="Z30" s="140"/>
      <c r="AA30" s="140"/>
      <c r="AB30" s="140"/>
      <c r="AC30" s="22">
        <v>0</v>
      </c>
      <c r="AD30" s="22">
        <v>0</v>
      </c>
      <c r="AE30" s="140"/>
      <c r="AF30" s="140"/>
      <c r="AG30" s="140"/>
      <c r="AH30" s="140"/>
      <c r="AI30" s="140"/>
      <c r="AJ30" s="140"/>
      <c r="AK30" s="140"/>
      <c r="AL30" s="22">
        <v>2</v>
      </c>
      <c r="AM30" s="22">
        <v>0</v>
      </c>
      <c r="AN30" s="140"/>
      <c r="AO30" s="140"/>
      <c r="AP30" s="140"/>
      <c r="AQ30" s="140"/>
      <c r="AR30" s="9">
        <f t="shared" si="0"/>
        <v>2</v>
      </c>
    </row>
    <row r="31" spans="1:44" ht="15" customHeight="1" x14ac:dyDescent="0.2">
      <c r="A31" s="122">
        <f>'==HUNTER by BLIND=='!A31</f>
        <v>44188</v>
      </c>
      <c r="B31" s="140"/>
      <c r="C31" s="140"/>
      <c r="D31" s="22">
        <v>0</v>
      </c>
      <c r="E31" s="22">
        <v>0</v>
      </c>
      <c r="F31" s="22">
        <v>0</v>
      </c>
      <c r="G31" s="140"/>
      <c r="H31" s="140"/>
      <c r="I31" s="140"/>
      <c r="J31" s="22">
        <v>0</v>
      </c>
      <c r="K31" s="140"/>
      <c r="L31" s="140"/>
      <c r="M31" s="22">
        <v>0</v>
      </c>
      <c r="N31" s="22">
        <v>0</v>
      </c>
      <c r="O31" s="140"/>
      <c r="P31" s="140"/>
      <c r="Q31" s="22">
        <v>0</v>
      </c>
      <c r="R31" s="22">
        <v>0</v>
      </c>
      <c r="S31" s="22">
        <v>0</v>
      </c>
      <c r="T31" s="140"/>
      <c r="U31" s="22">
        <v>4</v>
      </c>
      <c r="V31" s="22">
        <v>0</v>
      </c>
      <c r="W31" s="22">
        <v>0</v>
      </c>
      <c r="X31" s="22">
        <v>7</v>
      </c>
      <c r="Y31" s="22">
        <v>0</v>
      </c>
      <c r="Z31" s="140"/>
      <c r="AA31" s="22">
        <v>0</v>
      </c>
      <c r="AB31" s="22">
        <v>0</v>
      </c>
      <c r="AC31" s="22">
        <v>0</v>
      </c>
      <c r="AD31" s="22">
        <v>0</v>
      </c>
      <c r="AE31" s="140"/>
      <c r="AF31" s="140"/>
      <c r="AG31" s="140"/>
      <c r="AH31" s="140"/>
      <c r="AI31" s="140"/>
      <c r="AJ31" s="140"/>
      <c r="AK31" s="140"/>
      <c r="AL31" s="140"/>
      <c r="AM31" s="140"/>
      <c r="AN31" s="140"/>
      <c r="AO31" s="140"/>
      <c r="AP31" s="140"/>
      <c r="AQ31" s="140"/>
      <c r="AR31" s="9">
        <f t="shared" si="0"/>
        <v>11</v>
      </c>
    </row>
    <row r="32" spans="1:44" ht="15" customHeight="1" x14ac:dyDescent="0.2">
      <c r="A32" s="122">
        <f>'==HUNTER by BLIND=='!A32</f>
        <v>44191</v>
      </c>
      <c r="B32" s="140"/>
      <c r="C32" s="140"/>
      <c r="D32" s="22">
        <v>0</v>
      </c>
      <c r="E32" s="22">
        <v>0</v>
      </c>
      <c r="F32" s="140"/>
      <c r="G32" s="140"/>
      <c r="H32" s="140"/>
      <c r="I32" s="22">
        <v>0</v>
      </c>
      <c r="J32" s="22">
        <v>0</v>
      </c>
      <c r="K32" s="140"/>
      <c r="L32" s="140"/>
      <c r="M32" s="22">
        <v>0</v>
      </c>
      <c r="N32" s="22">
        <v>0</v>
      </c>
      <c r="O32" s="140"/>
      <c r="P32" s="140"/>
      <c r="Q32" s="22">
        <v>0</v>
      </c>
      <c r="R32" s="22">
        <v>0</v>
      </c>
      <c r="S32" s="22">
        <v>1</v>
      </c>
      <c r="T32" s="140"/>
      <c r="U32" s="22">
        <v>1</v>
      </c>
      <c r="V32" s="140"/>
      <c r="W32" s="22">
        <v>0</v>
      </c>
      <c r="X32" s="22">
        <v>1</v>
      </c>
      <c r="Y32" s="22">
        <v>0</v>
      </c>
      <c r="Z32" s="140"/>
      <c r="AA32" s="22">
        <v>0</v>
      </c>
      <c r="AB32" s="22">
        <v>0</v>
      </c>
      <c r="AC32" s="22">
        <v>0</v>
      </c>
      <c r="AD32" s="22">
        <v>0</v>
      </c>
      <c r="AE32" s="140"/>
      <c r="AF32" s="22">
        <v>0</v>
      </c>
      <c r="AG32" s="140"/>
      <c r="AH32" s="140"/>
      <c r="AI32" s="140"/>
      <c r="AJ32" s="140"/>
      <c r="AK32" s="140"/>
      <c r="AL32" s="22">
        <v>2</v>
      </c>
      <c r="AM32" s="140"/>
      <c r="AN32" s="140"/>
      <c r="AO32" s="140"/>
      <c r="AP32" s="140"/>
      <c r="AQ32" s="140"/>
      <c r="AR32" s="9">
        <f t="shared" si="0"/>
        <v>5</v>
      </c>
    </row>
    <row r="33" spans="1:44" ht="15" customHeight="1" x14ac:dyDescent="0.2">
      <c r="A33" s="122">
        <f>'==HUNTER by BLIND=='!A33</f>
        <v>44192</v>
      </c>
      <c r="B33" s="140"/>
      <c r="C33" s="140"/>
      <c r="D33" s="22">
        <v>0</v>
      </c>
      <c r="E33" s="22">
        <v>1</v>
      </c>
      <c r="F33" s="140"/>
      <c r="G33" s="140"/>
      <c r="H33" s="140"/>
      <c r="I33" s="140"/>
      <c r="J33" s="140"/>
      <c r="K33" s="140"/>
      <c r="L33" s="140"/>
      <c r="M33" s="22">
        <v>0</v>
      </c>
      <c r="N33" s="22">
        <v>0</v>
      </c>
      <c r="O33" s="140"/>
      <c r="P33" s="140"/>
      <c r="Q33" s="22">
        <v>0</v>
      </c>
      <c r="R33" s="22">
        <v>7</v>
      </c>
      <c r="S33" s="22">
        <v>0</v>
      </c>
      <c r="T33" s="140"/>
      <c r="U33" s="22">
        <v>1</v>
      </c>
      <c r="V33" s="22">
        <v>0</v>
      </c>
      <c r="W33" s="22">
        <v>0</v>
      </c>
      <c r="X33" s="22">
        <v>0</v>
      </c>
      <c r="Y33" s="22">
        <v>0</v>
      </c>
      <c r="Z33" s="22">
        <v>0</v>
      </c>
      <c r="AA33" s="22">
        <v>0</v>
      </c>
      <c r="AB33" s="140"/>
      <c r="AC33" s="22">
        <v>1</v>
      </c>
      <c r="AD33" s="22">
        <v>0</v>
      </c>
      <c r="AE33" s="22">
        <v>0</v>
      </c>
      <c r="AF33" s="140"/>
      <c r="AG33" s="140"/>
      <c r="AH33" s="140"/>
      <c r="AI33" s="140"/>
      <c r="AJ33" s="140"/>
      <c r="AK33" s="140"/>
      <c r="AL33" s="22">
        <v>0</v>
      </c>
      <c r="AM33" s="140"/>
      <c r="AN33" s="140"/>
      <c r="AO33" s="140"/>
      <c r="AP33" s="140"/>
      <c r="AQ33" s="140"/>
      <c r="AR33" s="9">
        <f t="shared" si="0"/>
        <v>10</v>
      </c>
    </row>
    <row r="34" spans="1:44" ht="15" customHeight="1" x14ac:dyDescent="0.2">
      <c r="A34" s="122">
        <f>'==HUNTER by BLIND=='!A34</f>
        <v>44195</v>
      </c>
      <c r="B34" s="140"/>
      <c r="C34" s="140"/>
      <c r="D34" s="22">
        <v>0</v>
      </c>
      <c r="E34" s="22">
        <v>0</v>
      </c>
      <c r="F34" s="22">
        <v>0</v>
      </c>
      <c r="G34" s="140"/>
      <c r="H34" s="140"/>
      <c r="I34" s="140"/>
      <c r="J34" s="140"/>
      <c r="K34" s="140"/>
      <c r="L34" s="140"/>
      <c r="M34" s="22">
        <v>0</v>
      </c>
      <c r="N34" s="22">
        <v>1</v>
      </c>
      <c r="O34" s="140"/>
      <c r="P34" s="140"/>
      <c r="Q34" s="22">
        <v>2</v>
      </c>
      <c r="R34" s="22">
        <v>0</v>
      </c>
      <c r="S34" s="22">
        <v>5</v>
      </c>
      <c r="T34" s="140"/>
      <c r="U34" s="22">
        <v>0</v>
      </c>
      <c r="V34" s="22">
        <v>2</v>
      </c>
      <c r="W34" s="22">
        <v>3</v>
      </c>
      <c r="X34" s="22">
        <v>0</v>
      </c>
      <c r="Y34" s="22">
        <v>0</v>
      </c>
      <c r="Z34" s="22">
        <v>0</v>
      </c>
      <c r="AA34" s="22">
        <v>0</v>
      </c>
      <c r="AB34" s="22">
        <v>0</v>
      </c>
      <c r="AC34" s="22">
        <v>0</v>
      </c>
      <c r="AD34" s="22">
        <v>0</v>
      </c>
      <c r="AE34" s="22">
        <v>0</v>
      </c>
      <c r="AF34" s="22">
        <v>0</v>
      </c>
      <c r="AG34" s="140"/>
      <c r="AH34" s="140"/>
      <c r="AI34" s="22">
        <v>1</v>
      </c>
      <c r="AJ34" s="140"/>
      <c r="AK34" s="140"/>
      <c r="AL34" s="22">
        <v>4</v>
      </c>
      <c r="AM34" s="140"/>
      <c r="AN34" s="140"/>
      <c r="AO34" s="140"/>
      <c r="AP34" s="140"/>
      <c r="AQ34" s="140"/>
      <c r="AR34" s="9">
        <f t="shared" si="0"/>
        <v>18</v>
      </c>
    </row>
    <row r="35" spans="1:44" ht="15" customHeight="1" x14ac:dyDescent="0.2">
      <c r="A35" s="122">
        <f>'==HUNTER by BLIND=='!A35</f>
        <v>44197</v>
      </c>
      <c r="B35" s="140"/>
      <c r="C35" s="140"/>
      <c r="D35" s="22">
        <v>0</v>
      </c>
      <c r="E35" s="22">
        <v>0</v>
      </c>
      <c r="F35" s="140"/>
      <c r="G35" s="140"/>
      <c r="H35" s="140"/>
      <c r="I35" s="140"/>
      <c r="J35" s="22">
        <v>0</v>
      </c>
      <c r="K35" s="140"/>
      <c r="L35" s="140"/>
      <c r="M35" s="22">
        <v>0</v>
      </c>
      <c r="N35" s="22">
        <v>0</v>
      </c>
      <c r="O35" s="140"/>
      <c r="P35" s="140"/>
      <c r="Q35" s="22">
        <v>2</v>
      </c>
      <c r="R35" s="22">
        <v>0</v>
      </c>
      <c r="S35" s="22">
        <v>0</v>
      </c>
      <c r="T35" s="140"/>
      <c r="U35" s="22">
        <v>1</v>
      </c>
      <c r="V35" s="22">
        <v>0</v>
      </c>
      <c r="W35" s="22">
        <v>1</v>
      </c>
      <c r="X35" s="22">
        <v>0</v>
      </c>
      <c r="Y35" s="22">
        <v>0</v>
      </c>
      <c r="Z35" s="22">
        <v>0</v>
      </c>
      <c r="AA35" s="22">
        <v>0</v>
      </c>
      <c r="AB35" s="22">
        <v>0</v>
      </c>
      <c r="AC35" s="22">
        <v>0</v>
      </c>
      <c r="AD35" s="22">
        <v>0</v>
      </c>
      <c r="AE35" s="140"/>
      <c r="AF35" s="140"/>
      <c r="AG35" s="140"/>
      <c r="AH35" s="140"/>
      <c r="AI35" s="140"/>
      <c r="AJ35" s="140"/>
      <c r="AK35" s="140"/>
      <c r="AL35" s="140"/>
      <c r="AM35" s="22">
        <v>1</v>
      </c>
      <c r="AN35" s="140"/>
      <c r="AO35" s="140"/>
      <c r="AP35" s="140"/>
      <c r="AQ35" s="140"/>
      <c r="AR35" s="9">
        <f t="shared" ref="AR35:AR49" si="1">SUM(B35:AQ35)</f>
        <v>5</v>
      </c>
    </row>
    <row r="36" spans="1:44" ht="15" customHeight="1" x14ac:dyDescent="0.2">
      <c r="A36" s="122">
        <f>'==HUNTER by BLIND=='!A36</f>
        <v>44198</v>
      </c>
      <c r="B36" s="140"/>
      <c r="C36" s="140"/>
      <c r="D36" s="22">
        <v>0</v>
      </c>
      <c r="E36" s="22">
        <v>0</v>
      </c>
      <c r="F36" s="22">
        <v>0</v>
      </c>
      <c r="G36" s="140"/>
      <c r="H36" s="140"/>
      <c r="I36" s="22">
        <v>0</v>
      </c>
      <c r="J36" s="22">
        <v>0</v>
      </c>
      <c r="K36" s="140"/>
      <c r="L36" s="140"/>
      <c r="M36" s="22">
        <v>0</v>
      </c>
      <c r="N36" s="22">
        <v>0</v>
      </c>
      <c r="O36" s="140"/>
      <c r="P36" s="140"/>
      <c r="Q36" s="22">
        <v>0</v>
      </c>
      <c r="R36" s="22">
        <v>0</v>
      </c>
      <c r="S36" s="22">
        <v>0</v>
      </c>
      <c r="T36" s="140"/>
      <c r="U36" s="22">
        <v>0</v>
      </c>
      <c r="V36" s="140"/>
      <c r="W36" s="22">
        <v>1</v>
      </c>
      <c r="X36" s="22">
        <v>0</v>
      </c>
      <c r="Y36" s="22">
        <v>0</v>
      </c>
      <c r="Z36" s="22">
        <v>0</v>
      </c>
      <c r="AA36" s="22">
        <v>7</v>
      </c>
      <c r="AB36" s="22">
        <v>0</v>
      </c>
      <c r="AC36" s="22">
        <v>0</v>
      </c>
      <c r="AD36" s="22">
        <v>0</v>
      </c>
      <c r="AE36" s="22">
        <v>0</v>
      </c>
      <c r="AF36" s="140"/>
      <c r="AG36" s="140"/>
      <c r="AH36" s="140"/>
      <c r="AI36" s="140"/>
      <c r="AJ36" s="140"/>
      <c r="AK36" s="140"/>
      <c r="AL36" s="140"/>
      <c r="AM36" s="22">
        <v>1</v>
      </c>
      <c r="AN36" s="140"/>
      <c r="AO36" s="140"/>
      <c r="AP36" s="140"/>
      <c r="AQ36" s="140"/>
      <c r="AR36" s="9">
        <f t="shared" si="1"/>
        <v>9</v>
      </c>
    </row>
    <row r="37" spans="1:44" ht="15" customHeight="1" x14ac:dyDescent="0.2">
      <c r="A37" s="122">
        <f>'==HUNTER by BLIND=='!A37</f>
        <v>44199</v>
      </c>
      <c r="B37" s="140"/>
      <c r="C37" s="140"/>
      <c r="D37" s="22">
        <v>0</v>
      </c>
      <c r="E37" s="22">
        <v>0</v>
      </c>
      <c r="F37" s="22">
        <v>0</v>
      </c>
      <c r="G37" s="140"/>
      <c r="H37" s="140"/>
      <c r="I37" s="22">
        <v>0</v>
      </c>
      <c r="J37" s="22">
        <v>0</v>
      </c>
      <c r="K37" s="140"/>
      <c r="L37" s="140"/>
      <c r="M37" s="22">
        <v>0</v>
      </c>
      <c r="N37" s="22">
        <v>0</v>
      </c>
      <c r="O37" s="140"/>
      <c r="P37" s="140"/>
      <c r="Q37" s="22">
        <v>0</v>
      </c>
      <c r="R37" s="22">
        <v>0</v>
      </c>
      <c r="S37" s="22">
        <v>1</v>
      </c>
      <c r="T37" s="140"/>
      <c r="U37" s="22">
        <v>0</v>
      </c>
      <c r="V37" s="22">
        <v>0</v>
      </c>
      <c r="W37" s="22">
        <v>0</v>
      </c>
      <c r="X37" s="22">
        <v>0</v>
      </c>
      <c r="Y37" s="22">
        <v>1</v>
      </c>
      <c r="Z37" s="140"/>
      <c r="AA37" s="22">
        <v>2</v>
      </c>
      <c r="AB37" s="140"/>
      <c r="AC37" s="140"/>
      <c r="AD37" s="140"/>
      <c r="AE37" s="140"/>
      <c r="AF37" s="140"/>
      <c r="AG37" s="140"/>
      <c r="AH37" s="140"/>
      <c r="AI37" s="140"/>
      <c r="AJ37" s="140"/>
      <c r="AK37" s="22">
        <v>0</v>
      </c>
      <c r="AL37" s="22">
        <v>0</v>
      </c>
      <c r="AM37" s="22">
        <v>0</v>
      </c>
      <c r="AN37" s="140"/>
      <c r="AO37" s="140"/>
      <c r="AP37" s="140"/>
      <c r="AQ37" s="140"/>
      <c r="AR37" s="9">
        <f t="shared" si="1"/>
        <v>4</v>
      </c>
    </row>
    <row r="38" spans="1:44" ht="15" customHeight="1" x14ac:dyDescent="0.2">
      <c r="A38" s="122">
        <f>'==HUNTER by BLIND=='!A38</f>
        <v>44202</v>
      </c>
      <c r="B38" s="22">
        <v>0</v>
      </c>
      <c r="C38" s="140"/>
      <c r="D38" s="22">
        <v>0</v>
      </c>
      <c r="E38" s="22">
        <v>0</v>
      </c>
      <c r="F38" s="22">
        <v>0</v>
      </c>
      <c r="G38" s="140"/>
      <c r="H38" s="22">
        <v>0</v>
      </c>
      <c r="I38" s="22">
        <v>0</v>
      </c>
      <c r="J38" s="22">
        <v>0</v>
      </c>
      <c r="K38" s="22">
        <v>0</v>
      </c>
      <c r="L38" s="140"/>
      <c r="M38" s="22">
        <v>0</v>
      </c>
      <c r="N38" s="22">
        <v>0</v>
      </c>
      <c r="O38" s="140"/>
      <c r="P38" s="140"/>
      <c r="Q38" s="22">
        <v>0</v>
      </c>
      <c r="R38" s="22">
        <v>2</v>
      </c>
      <c r="S38" s="22">
        <v>3</v>
      </c>
      <c r="T38" s="140"/>
      <c r="U38" s="22">
        <v>0</v>
      </c>
      <c r="V38" s="22">
        <v>0</v>
      </c>
      <c r="W38" s="22">
        <v>0</v>
      </c>
      <c r="X38" s="22">
        <v>0</v>
      </c>
      <c r="Y38" s="22">
        <v>0</v>
      </c>
      <c r="Z38" s="140"/>
      <c r="AA38" s="140"/>
      <c r="AB38" s="140"/>
      <c r="AC38" s="22">
        <v>0</v>
      </c>
      <c r="AD38" s="22">
        <v>0</v>
      </c>
      <c r="AE38" s="22">
        <v>0</v>
      </c>
      <c r="AF38" s="140"/>
      <c r="AG38" s="140"/>
      <c r="AH38" s="140"/>
      <c r="AI38" s="140"/>
      <c r="AJ38" s="140"/>
      <c r="AK38" s="140"/>
      <c r="AL38" s="22">
        <v>0</v>
      </c>
      <c r="AM38" s="140"/>
      <c r="AN38" s="140"/>
      <c r="AO38" s="140"/>
      <c r="AP38" s="140"/>
      <c r="AQ38" s="140"/>
      <c r="AR38" s="9">
        <f t="shared" si="1"/>
        <v>5</v>
      </c>
    </row>
    <row r="39" spans="1:44" ht="15" customHeight="1" x14ac:dyDescent="0.2">
      <c r="A39" s="122">
        <f>'==HUNTER by BLIND=='!A39</f>
        <v>44205</v>
      </c>
      <c r="B39" s="22">
        <v>0</v>
      </c>
      <c r="C39" s="22">
        <v>0</v>
      </c>
      <c r="D39" s="22">
        <v>0</v>
      </c>
      <c r="E39" s="22">
        <v>0</v>
      </c>
      <c r="F39" s="22">
        <v>0</v>
      </c>
      <c r="G39" s="140"/>
      <c r="H39" s="140"/>
      <c r="I39" s="22">
        <v>1</v>
      </c>
      <c r="J39" s="22">
        <v>0</v>
      </c>
      <c r="K39" s="22">
        <v>0</v>
      </c>
      <c r="L39" s="140"/>
      <c r="M39" s="22">
        <v>0</v>
      </c>
      <c r="N39" s="22">
        <v>0</v>
      </c>
      <c r="O39" s="22">
        <v>0</v>
      </c>
      <c r="P39" s="140"/>
      <c r="Q39" s="22">
        <v>0</v>
      </c>
      <c r="R39" s="22">
        <v>0</v>
      </c>
      <c r="S39" s="22">
        <v>0</v>
      </c>
      <c r="T39" s="140"/>
      <c r="U39" s="22">
        <v>0</v>
      </c>
      <c r="V39" s="140"/>
      <c r="W39" s="22">
        <v>0</v>
      </c>
      <c r="X39" s="22">
        <v>2</v>
      </c>
      <c r="Y39" s="22">
        <v>0</v>
      </c>
      <c r="Z39" s="22">
        <v>0</v>
      </c>
      <c r="AA39" s="22">
        <v>0</v>
      </c>
      <c r="AB39" s="22">
        <v>0</v>
      </c>
      <c r="AC39" s="22">
        <v>0</v>
      </c>
      <c r="AD39" s="22">
        <v>1</v>
      </c>
      <c r="AE39" s="140"/>
      <c r="AF39" s="22">
        <v>2</v>
      </c>
      <c r="AG39" s="140"/>
      <c r="AH39" s="140"/>
      <c r="AI39" s="140"/>
      <c r="AJ39" s="140"/>
      <c r="AK39" s="140"/>
      <c r="AL39" s="140"/>
      <c r="AM39" s="140"/>
      <c r="AN39" s="140"/>
      <c r="AO39" s="140"/>
      <c r="AP39" s="140"/>
      <c r="AQ39" s="140"/>
      <c r="AR39" s="9">
        <f t="shared" si="1"/>
        <v>6</v>
      </c>
    </row>
    <row r="40" spans="1:44" ht="15" customHeight="1" x14ac:dyDescent="0.2">
      <c r="A40" s="122">
        <f>'==HUNTER by BLIND=='!A40</f>
        <v>44206</v>
      </c>
      <c r="B40" s="22">
        <v>0</v>
      </c>
      <c r="C40" s="140"/>
      <c r="D40" s="22">
        <v>0</v>
      </c>
      <c r="E40" s="22">
        <v>0</v>
      </c>
      <c r="F40" s="140"/>
      <c r="G40" s="140"/>
      <c r="H40" s="140"/>
      <c r="I40" s="22">
        <v>0</v>
      </c>
      <c r="J40" s="22">
        <v>0</v>
      </c>
      <c r="K40" s="140"/>
      <c r="L40" s="140"/>
      <c r="M40" s="22">
        <v>0</v>
      </c>
      <c r="N40" s="22">
        <v>0</v>
      </c>
      <c r="O40" s="140"/>
      <c r="P40" s="140"/>
      <c r="Q40" s="22">
        <v>0</v>
      </c>
      <c r="R40" s="22">
        <v>0</v>
      </c>
      <c r="S40" s="22">
        <v>2</v>
      </c>
      <c r="T40" s="140"/>
      <c r="U40" s="22">
        <v>0</v>
      </c>
      <c r="V40" s="140"/>
      <c r="W40" s="22">
        <v>1</v>
      </c>
      <c r="X40" s="22">
        <v>0</v>
      </c>
      <c r="Y40" s="22">
        <v>0</v>
      </c>
      <c r="Z40" s="22">
        <v>0</v>
      </c>
      <c r="AA40" s="140"/>
      <c r="AB40" s="22">
        <v>0</v>
      </c>
      <c r="AC40" s="22">
        <v>1</v>
      </c>
      <c r="AD40" s="22">
        <v>0</v>
      </c>
      <c r="AE40" s="22">
        <v>0</v>
      </c>
      <c r="AF40" s="22"/>
      <c r="AG40" s="140"/>
      <c r="AH40" s="140"/>
      <c r="AI40" s="140"/>
      <c r="AJ40" s="140"/>
      <c r="AK40" s="140"/>
      <c r="AL40" s="140"/>
      <c r="AM40" s="140"/>
      <c r="AN40" s="140"/>
      <c r="AO40" s="140"/>
      <c r="AP40" s="140"/>
      <c r="AQ40" s="140"/>
      <c r="AR40" s="9">
        <f t="shared" si="1"/>
        <v>4</v>
      </c>
    </row>
    <row r="41" spans="1:44" ht="15" customHeight="1" x14ac:dyDescent="0.2">
      <c r="A41" s="122">
        <f>'==HUNTER by BLIND=='!A41</f>
        <v>44209</v>
      </c>
      <c r="B41" s="22">
        <v>2</v>
      </c>
      <c r="C41" s="22">
        <v>0</v>
      </c>
      <c r="D41" s="22">
        <v>1</v>
      </c>
      <c r="E41" s="22">
        <v>1</v>
      </c>
      <c r="F41" s="22">
        <v>1</v>
      </c>
      <c r="G41" s="140"/>
      <c r="H41" s="140"/>
      <c r="I41" s="22">
        <v>2</v>
      </c>
      <c r="J41" s="22">
        <v>2</v>
      </c>
      <c r="K41" s="22">
        <v>0</v>
      </c>
      <c r="L41" s="140"/>
      <c r="M41" s="22">
        <v>0</v>
      </c>
      <c r="N41" s="22">
        <v>0</v>
      </c>
      <c r="O41" s="22">
        <v>0</v>
      </c>
      <c r="P41" s="22">
        <v>0</v>
      </c>
      <c r="Q41" s="22">
        <v>3</v>
      </c>
      <c r="R41" s="22">
        <v>0</v>
      </c>
      <c r="S41" s="22">
        <v>0</v>
      </c>
      <c r="T41" s="140"/>
      <c r="U41" s="22">
        <v>0</v>
      </c>
      <c r="V41" s="22">
        <v>0</v>
      </c>
      <c r="W41" s="140"/>
      <c r="X41" s="22">
        <v>1</v>
      </c>
      <c r="Y41" s="22">
        <v>0</v>
      </c>
      <c r="Z41" s="140"/>
      <c r="AA41" s="22">
        <v>0</v>
      </c>
      <c r="AB41" s="140"/>
      <c r="AC41" s="140"/>
      <c r="AD41" s="22">
        <v>1</v>
      </c>
      <c r="AE41" s="140"/>
      <c r="AF41" s="140"/>
      <c r="AG41" s="140"/>
      <c r="AH41" s="22">
        <v>1</v>
      </c>
      <c r="AI41" s="22">
        <v>1</v>
      </c>
      <c r="AJ41" s="140"/>
      <c r="AK41" s="140"/>
      <c r="AL41" s="22">
        <v>0</v>
      </c>
      <c r="AM41" s="22">
        <v>1</v>
      </c>
      <c r="AN41" s="140"/>
      <c r="AO41" s="140"/>
      <c r="AP41" s="140"/>
      <c r="AQ41" s="22">
        <v>3</v>
      </c>
      <c r="AR41" s="9">
        <f t="shared" si="1"/>
        <v>20</v>
      </c>
    </row>
    <row r="42" spans="1:44" ht="15" customHeight="1" x14ac:dyDescent="0.2">
      <c r="A42" s="122">
        <f>'==HUNTER by BLIND=='!A42</f>
        <v>44212</v>
      </c>
      <c r="B42" s="22">
        <v>0</v>
      </c>
      <c r="C42" s="140"/>
      <c r="D42" s="22">
        <v>0</v>
      </c>
      <c r="E42" s="22">
        <v>0</v>
      </c>
      <c r="F42" s="22">
        <v>0</v>
      </c>
      <c r="G42" s="140"/>
      <c r="H42" s="140"/>
      <c r="I42" s="22">
        <v>0</v>
      </c>
      <c r="J42" s="22">
        <v>0</v>
      </c>
      <c r="K42" s="22">
        <v>0</v>
      </c>
      <c r="L42" s="140"/>
      <c r="M42" s="22">
        <v>1</v>
      </c>
      <c r="N42" s="22">
        <v>0</v>
      </c>
      <c r="O42" s="140"/>
      <c r="P42" s="140"/>
      <c r="Q42" s="22">
        <v>0</v>
      </c>
      <c r="R42" s="22">
        <v>2</v>
      </c>
      <c r="S42" s="22">
        <v>1</v>
      </c>
      <c r="T42" s="140"/>
      <c r="U42" s="22">
        <v>0</v>
      </c>
      <c r="V42" s="22">
        <v>0</v>
      </c>
      <c r="W42" s="22">
        <v>0</v>
      </c>
      <c r="X42" s="22">
        <v>0</v>
      </c>
      <c r="Y42" s="22">
        <v>0</v>
      </c>
      <c r="Z42" s="140"/>
      <c r="AA42" s="22">
        <v>0</v>
      </c>
      <c r="AB42" s="22">
        <v>2</v>
      </c>
      <c r="AC42" s="140"/>
      <c r="AD42" s="22">
        <v>1</v>
      </c>
      <c r="AE42" s="22">
        <v>0</v>
      </c>
      <c r="AF42" s="140"/>
      <c r="AG42" s="140"/>
      <c r="AH42" s="140"/>
      <c r="AI42" s="140"/>
      <c r="AJ42" s="140"/>
      <c r="AK42" s="22">
        <v>9</v>
      </c>
      <c r="AL42" s="140"/>
      <c r="AM42" s="22">
        <v>0</v>
      </c>
      <c r="AN42" s="140"/>
      <c r="AO42" s="140"/>
      <c r="AP42" s="140"/>
      <c r="AQ42" s="140"/>
      <c r="AR42" s="9">
        <f t="shared" si="1"/>
        <v>16</v>
      </c>
    </row>
    <row r="43" spans="1:44" ht="15" customHeight="1" x14ac:dyDescent="0.2">
      <c r="A43" s="122">
        <f>'==HUNTER by BLIND=='!A43</f>
        <v>44213</v>
      </c>
      <c r="B43" s="22">
        <v>0</v>
      </c>
      <c r="C43" s="140"/>
      <c r="D43" s="22">
        <v>0</v>
      </c>
      <c r="E43" s="22">
        <v>0</v>
      </c>
      <c r="F43" s="22">
        <v>1</v>
      </c>
      <c r="G43" s="140"/>
      <c r="H43" s="140"/>
      <c r="I43" s="22">
        <v>0</v>
      </c>
      <c r="J43" s="22">
        <v>0</v>
      </c>
      <c r="K43" s="22">
        <v>0</v>
      </c>
      <c r="L43" s="140"/>
      <c r="M43" s="22">
        <v>0</v>
      </c>
      <c r="N43" s="22">
        <v>0</v>
      </c>
      <c r="O43" s="140"/>
      <c r="P43" s="140"/>
      <c r="Q43" s="22">
        <v>0</v>
      </c>
      <c r="R43" s="22">
        <v>2</v>
      </c>
      <c r="S43" s="22">
        <v>0</v>
      </c>
      <c r="T43" s="140"/>
      <c r="U43" s="22">
        <v>0</v>
      </c>
      <c r="V43" s="140"/>
      <c r="W43" s="22">
        <v>0</v>
      </c>
      <c r="X43" s="22">
        <v>0</v>
      </c>
      <c r="Y43" s="22">
        <v>0</v>
      </c>
      <c r="Z43" s="22">
        <v>0</v>
      </c>
      <c r="AA43" s="22">
        <v>0</v>
      </c>
      <c r="AB43" s="22">
        <v>0</v>
      </c>
      <c r="AC43" s="22">
        <v>0</v>
      </c>
      <c r="AD43" s="22">
        <v>0</v>
      </c>
      <c r="AE43" s="140"/>
      <c r="AF43" s="140"/>
      <c r="AG43" s="140"/>
      <c r="AH43" s="140"/>
      <c r="AI43" s="140"/>
      <c r="AJ43" s="140"/>
      <c r="AK43" s="140"/>
      <c r="AL43" s="140"/>
      <c r="AM43" s="140"/>
      <c r="AN43" s="140"/>
      <c r="AO43" s="140"/>
      <c r="AP43" s="140"/>
      <c r="AQ43" s="140"/>
      <c r="AR43" s="9">
        <f t="shared" si="1"/>
        <v>3</v>
      </c>
    </row>
    <row r="44" spans="1:44" ht="15" customHeight="1" x14ac:dyDescent="0.2">
      <c r="A44" s="122">
        <f>'==HUNTER by BLIND=='!A44</f>
        <v>44216</v>
      </c>
      <c r="B44" s="140"/>
      <c r="C44" s="140"/>
      <c r="D44" s="22">
        <v>0</v>
      </c>
      <c r="E44" s="22">
        <v>0</v>
      </c>
      <c r="F44" s="22">
        <v>0</v>
      </c>
      <c r="G44" s="140"/>
      <c r="H44" s="140"/>
      <c r="I44" s="22">
        <v>0</v>
      </c>
      <c r="J44" s="22">
        <v>0</v>
      </c>
      <c r="K44" s="140"/>
      <c r="L44" s="140"/>
      <c r="M44" s="22">
        <v>0</v>
      </c>
      <c r="N44" s="22">
        <v>0</v>
      </c>
      <c r="O44" s="140"/>
      <c r="P44" s="140"/>
      <c r="Q44" s="22">
        <v>3</v>
      </c>
      <c r="R44" s="22">
        <v>0</v>
      </c>
      <c r="S44" s="22">
        <v>3</v>
      </c>
      <c r="T44" s="140"/>
      <c r="U44" s="22">
        <v>1</v>
      </c>
      <c r="V44" s="22">
        <v>0</v>
      </c>
      <c r="W44" s="22">
        <v>0</v>
      </c>
      <c r="X44" s="22">
        <v>2</v>
      </c>
      <c r="Y44" s="22">
        <v>0</v>
      </c>
      <c r="Z44" s="22">
        <v>0</v>
      </c>
      <c r="AA44" s="22">
        <v>0</v>
      </c>
      <c r="AB44" s="22">
        <v>0</v>
      </c>
      <c r="AC44" s="22">
        <v>0</v>
      </c>
      <c r="AD44" s="22">
        <v>0</v>
      </c>
      <c r="AE44" s="140"/>
      <c r="AF44" s="140"/>
      <c r="AG44" s="140"/>
      <c r="AH44" s="140"/>
      <c r="AI44" s="22">
        <v>0</v>
      </c>
      <c r="AJ44" s="140"/>
      <c r="AK44" s="140"/>
      <c r="AL44" s="140"/>
      <c r="AM44" s="140"/>
      <c r="AN44" s="140"/>
      <c r="AO44" s="140"/>
      <c r="AP44" s="140"/>
      <c r="AQ44" s="140"/>
      <c r="AR44" s="9">
        <f t="shared" si="1"/>
        <v>9</v>
      </c>
    </row>
    <row r="45" spans="1:44" ht="15" customHeight="1" x14ac:dyDescent="0.2">
      <c r="A45" s="122">
        <f>'==HUNTER by BLIND=='!A45</f>
        <v>44219</v>
      </c>
      <c r="B45" s="22">
        <v>0</v>
      </c>
      <c r="C45" s="140"/>
      <c r="D45" s="22">
        <v>0</v>
      </c>
      <c r="E45" s="22">
        <v>0</v>
      </c>
      <c r="F45" s="22">
        <v>2</v>
      </c>
      <c r="G45" s="140"/>
      <c r="H45" s="22">
        <v>1</v>
      </c>
      <c r="I45" s="22">
        <v>0</v>
      </c>
      <c r="J45" s="22">
        <v>0</v>
      </c>
      <c r="K45" s="22">
        <v>0</v>
      </c>
      <c r="L45" s="140"/>
      <c r="M45" s="22">
        <v>1</v>
      </c>
      <c r="N45" s="22">
        <v>0</v>
      </c>
      <c r="O45" s="22">
        <v>0</v>
      </c>
      <c r="P45" s="22">
        <v>1</v>
      </c>
      <c r="Q45" s="22">
        <v>12</v>
      </c>
      <c r="R45" s="22">
        <v>0</v>
      </c>
      <c r="S45" s="22">
        <v>1</v>
      </c>
      <c r="T45" s="140"/>
      <c r="U45" s="22">
        <v>1</v>
      </c>
      <c r="V45" s="22">
        <v>0</v>
      </c>
      <c r="W45" s="22">
        <v>0</v>
      </c>
      <c r="X45" s="22">
        <v>0</v>
      </c>
      <c r="Y45" s="22">
        <v>1</v>
      </c>
      <c r="Z45" s="22">
        <v>0</v>
      </c>
      <c r="AA45" s="22">
        <v>4</v>
      </c>
      <c r="AB45" s="22">
        <v>2</v>
      </c>
      <c r="AC45" s="22">
        <v>0</v>
      </c>
      <c r="AD45" s="22">
        <v>5</v>
      </c>
      <c r="AE45" s="22">
        <v>0</v>
      </c>
      <c r="AF45" s="140"/>
      <c r="AG45" s="140"/>
      <c r="AH45" s="140"/>
      <c r="AI45" s="140"/>
      <c r="AJ45" s="140"/>
      <c r="AK45" s="22">
        <v>3</v>
      </c>
      <c r="AL45" s="140"/>
      <c r="AM45" s="140"/>
      <c r="AN45" s="140"/>
      <c r="AO45" s="140"/>
      <c r="AP45" s="140"/>
      <c r="AQ45" s="140"/>
      <c r="AR45" s="9">
        <f t="shared" si="1"/>
        <v>34</v>
      </c>
    </row>
    <row r="46" spans="1:44" ht="15" customHeight="1" x14ac:dyDescent="0.2">
      <c r="A46" s="122">
        <f>'==HUNTER by BLIND=='!A46</f>
        <v>44220</v>
      </c>
      <c r="B46" s="140"/>
      <c r="C46" s="140"/>
      <c r="D46" s="140"/>
      <c r="E46" s="22">
        <v>0</v>
      </c>
      <c r="F46" s="22">
        <v>0</v>
      </c>
      <c r="G46" s="140"/>
      <c r="H46" s="140"/>
      <c r="I46" s="140"/>
      <c r="J46" s="140"/>
      <c r="K46" s="140"/>
      <c r="L46" s="140"/>
      <c r="M46" s="22">
        <v>1</v>
      </c>
      <c r="N46" s="22">
        <v>0</v>
      </c>
      <c r="O46" s="140"/>
      <c r="P46" s="140"/>
      <c r="Q46" s="22">
        <v>0</v>
      </c>
      <c r="R46" s="22">
        <v>0</v>
      </c>
      <c r="S46" s="22">
        <v>3</v>
      </c>
      <c r="T46" s="140"/>
      <c r="U46" s="22">
        <v>0</v>
      </c>
      <c r="V46" s="22">
        <v>0</v>
      </c>
      <c r="W46" s="22">
        <v>4</v>
      </c>
      <c r="X46" s="22">
        <v>0</v>
      </c>
      <c r="Y46" s="22">
        <v>0</v>
      </c>
      <c r="Z46" s="22">
        <v>0</v>
      </c>
      <c r="AA46" s="22">
        <v>0</v>
      </c>
      <c r="AB46" s="22">
        <v>0</v>
      </c>
      <c r="AC46" s="22">
        <v>1</v>
      </c>
      <c r="AD46" s="22">
        <v>0</v>
      </c>
      <c r="AE46" s="140"/>
      <c r="AF46" s="140"/>
      <c r="AG46" s="140"/>
      <c r="AH46" s="140"/>
      <c r="AI46" s="140"/>
      <c r="AJ46" s="140"/>
      <c r="AK46" s="140"/>
      <c r="AL46" s="140"/>
      <c r="AM46" s="22">
        <v>7</v>
      </c>
      <c r="AN46" s="140"/>
      <c r="AO46" s="140"/>
      <c r="AP46" s="140"/>
      <c r="AQ46" s="140"/>
      <c r="AR46" s="9">
        <f t="shared" si="1"/>
        <v>16</v>
      </c>
    </row>
    <row r="47" spans="1:44" ht="15" customHeight="1" x14ac:dyDescent="0.2">
      <c r="A47" s="122">
        <f>'==HUNTER by BLIND=='!A47</f>
        <v>44223</v>
      </c>
      <c r="B47" s="140"/>
      <c r="C47" s="22">
        <v>0</v>
      </c>
      <c r="D47" s="22">
        <v>0</v>
      </c>
      <c r="E47" s="22">
        <v>0</v>
      </c>
      <c r="F47" s="22">
        <v>0</v>
      </c>
      <c r="G47" s="140"/>
      <c r="H47" s="140"/>
      <c r="I47" s="22">
        <v>0</v>
      </c>
      <c r="J47" s="22">
        <v>0</v>
      </c>
      <c r="K47" s="140"/>
      <c r="L47" s="140"/>
      <c r="M47" s="140"/>
      <c r="N47" s="22">
        <v>0</v>
      </c>
      <c r="O47" s="140"/>
      <c r="P47" s="140"/>
      <c r="Q47" s="22">
        <v>0</v>
      </c>
      <c r="R47" s="22">
        <v>0</v>
      </c>
      <c r="S47" s="22">
        <v>3</v>
      </c>
      <c r="T47" s="140"/>
      <c r="U47" s="22">
        <v>1</v>
      </c>
      <c r="V47" s="140"/>
      <c r="W47" s="22">
        <v>1</v>
      </c>
      <c r="X47" s="22">
        <v>0</v>
      </c>
      <c r="Y47" s="22">
        <v>0</v>
      </c>
      <c r="Z47" s="22">
        <v>0</v>
      </c>
      <c r="AA47" s="22">
        <v>0</v>
      </c>
      <c r="AB47" s="22">
        <v>0</v>
      </c>
      <c r="AC47" s="22">
        <v>0</v>
      </c>
      <c r="AD47" s="22">
        <v>0</v>
      </c>
      <c r="AE47" s="140"/>
      <c r="AF47" s="140"/>
      <c r="AG47" s="140"/>
      <c r="AH47" s="140"/>
      <c r="AI47" s="140"/>
      <c r="AJ47" s="140"/>
      <c r="AK47" s="140"/>
      <c r="AL47" s="22">
        <v>0</v>
      </c>
      <c r="AM47" s="22">
        <v>1</v>
      </c>
      <c r="AN47" s="22">
        <v>1</v>
      </c>
      <c r="AO47" s="140"/>
      <c r="AP47" s="22">
        <v>0</v>
      </c>
      <c r="AQ47" s="22">
        <v>0</v>
      </c>
      <c r="AR47" s="9">
        <f t="shared" si="1"/>
        <v>7</v>
      </c>
    </row>
    <row r="48" spans="1:44" ht="15" customHeight="1" x14ac:dyDescent="0.2">
      <c r="A48" s="122">
        <f>'==HUNTER by BLIND=='!A48</f>
        <v>44226</v>
      </c>
      <c r="B48" s="22">
        <v>0</v>
      </c>
      <c r="C48" s="22">
        <v>0</v>
      </c>
      <c r="D48" s="22">
        <v>0</v>
      </c>
      <c r="E48" s="22">
        <v>0</v>
      </c>
      <c r="F48" s="22">
        <v>0</v>
      </c>
      <c r="G48" s="140"/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140"/>
      <c r="Q48" s="22">
        <v>0</v>
      </c>
      <c r="R48" s="22">
        <v>0</v>
      </c>
      <c r="S48" s="22">
        <v>0</v>
      </c>
      <c r="T48" s="140"/>
      <c r="U48" s="22">
        <v>0</v>
      </c>
      <c r="V48" s="22">
        <v>0</v>
      </c>
      <c r="W48" s="22">
        <v>0</v>
      </c>
      <c r="X48" s="22">
        <v>3</v>
      </c>
      <c r="Y48" s="22">
        <v>0</v>
      </c>
      <c r="Z48" s="22">
        <v>0</v>
      </c>
      <c r="AA48" s="22">
        <v>0</v>
      </c>
      <c r="AB48" s="22">
        <v>0</v>
      </c>
      <c r="AC48" s="22">
        <v>0</v>
      </c>
      <c r="AD48" s="22">
        <v>0</v>
      </c>
      <c r="AE48" s="22">
        <v>1</v>
      </c>
      <c r="AF48" s="140"/>
      <c r="AG48" s="140"/>
      <c r="AH48" s="140"/>
      <c r="AI48" s="140"/>
      <c r="AJ48" s="140"/>
      <c r="AK48" s="140"/>
      <c r="AL48" s="22">
        <v>0</v>
      </c>
      <c r="AM48" s="22">
        <v>0</v>
      </c>
      <c r="AN48" s="22">
        <v>0</v>
      </c>
      <c r="AO48" s="140"/>
      <c r="AP48" s="22">
        <v>0</v>
      </c>
      <c r="AQ48" s="140"/>
      <c r="AR48" s="9">
        <f t="shared" si="1"/>
        <v>4</v>
      </c>
    </row>
    <row r="49" spans="1:44" ht="15" customHeight="1" thickBot="1" x14ac:dyDescent="0.25">
      <c r="A49" s="124">
        <f>'==HUNTER by BLIND=='!A49</f>
        <v>44227</v>
      </c>
      <c r="B49" s="154"/>
      <c r="C49" s="154"/>
      <c r="D49" s="120">
        <v>0</v>
      </c>
      <c r="E49" s="120">
        <v>1</v>
      </c>
      <c r="F49" s="120">
        <v>0</v>
      </c>
      <c r="G49" s="154"/>
      <c r="H49" s="154"/>
      <c r="I49" s="120">
        <v>0</v>
      </c>
      <c r="J49" s="120">
        <v>0</v>
      </c>
      <c r="K49" s="120">
        <v>0</v>
      </c>
      <c r="L49" s="154"/>
      <c r="M49" s="154"/>
      <c r="N49" s="120">
        <v>0</v>
      </c>
      <c r="O49" s="154"/>
      <c r="P49" s="154"/>
      <c r="Q49" s="154"/>
      <c r="R49" s="120">
        <v>0</v>
      </c>
      <c r="S49" s="120">
        <v>5</v>
      </c>
      <c r="T49" s="154"/>
      <c r="U49" s="120">
        <v>0</v>
      </c>
      <c r="V49" s="154"/>
      <c r="W49" s="120">
        <v>0</v>
      </c>
      <c r="X49" s="120">
        <v>0</v>
      </c>
      <c r="Y49" s="120">
        <v>0</v>
      </c>
      <c r="Z49" s="120">
        <v>0</v>
      </c>
      <c r="AA49" s="120">
        <v>0</v>
      </c>
      <c r="AB49" s="120">
        <v>0</v>
      </c>
      <c r="AC49" s="120">
        <v>0</v>
      </c>
      <c r="AD49" s="120">
        <v>0</v>
      </c>
      <c r="AE49" s="120">
        <v>0</v>
      </c>
      <c r="AF49" s="154"/>
      <c r="AG49" s="154"/>
      <c r="AH49" s="154"/>
      <c r="AI49" s="154"/>
      <c r="AJ49" s="154"/>
      <c r="AK49" s="154"/>
      <c r="AL49" s="120">
        <v>17</v>
      </c>
      <c r="AM49" s="120">
        <v>4</v>
      </c>
      <c r="AN49" s="120">
        <v>0</v>
      </c>
      <c r="AO49" s="154"/>
      <c r="AP49" s="154"/>
      <c r="AQ49" s="154"/>
      <c r="AR49" s="85">
        <f t="shared" si="1"/>
        <v>27</v>
      </c>
    </row>
    <row r="50" spans="1:44" s="24" customFormat="1" ht="15" customHeight="1" thickTop="1" x14ac:dyDescent="0.2">
      <c r="A50" s="66" t="s">
        <v>66</v>
      </c>
      <c r="B50" s="67" t="s">
        <v>26</v>
      </c>
      <c r="C50" s="67" t="s">
        <v>27</v>
      </c>
      <c r="D50" s="67" t="s">
        <v>28</v>
      </c>
      <c r="E50" s="67" t="s">
        <v>29</v>
      </c>
      <c r="F50" s="67" t="s">
        <v>48</v>
      </c>
      <c r="G50" s="67" t="s">
        <v>9</v>
      </c>
      <c r="H50" s="67" t="s">
        <v>8</v>
      </c>
      <c r="I50" s="67" t="s">
        <v>7</v>
      </c>
      <c r="J50" s="67" t="s">
        <v>10</v>
      </c>
      <c r="K50" s="67" t="s">
        <v>30</v>
      </c>
      <c r="L50" s="67" t="s">
        <v>31</v>
      </c>
      <c r="M50" s="67" t="s">
        <v>32</v>
      </c>
      <c r="N50" s="67" t="s">
        <v>33</v>
      </c>
      <c r="O50" s="67" t="s">
        <v>34</v>
      </c>
      <c r="P50" s="67" t="s">
        <v>35</v>
      </c>
      <c r="Q50" s="67" t="s">
        <v>11</v>
      </c>
      <c r="R50" s="67" t="s">
        <v>12</v>
      </c>
      <c r="S50" s="67" t="s">
        <v>13</v>
      </c>
      <c r="T50" s="67" t="s">
        <v>14</v>
      </c>
      <c r="U50" s="67" t="s">
        <v>15</v>
      </c>
      <c r="V50" s="67" t="s">
        <v>16</v>
      </c>
      <c r="W50" s="67" t="s">
        <v>17</v>
      </c>
      <c r="X50" s="67" t="s">
        <v>18</v>
      </c>
      <c r="Y50" s="67" t="s">
        <v>19</v>
      </c>
      <c r="Z50" s="67" t="s">
        <v>20</v>
      </c>
      <c r="AA50" s="67" t="s">
        <v>21</v>
      </c>
      <c r="AB50" s="67" t="s">
        <v>22</v>
      </c>
      <c r="AC50" s="67" t="s">
        <v>23</v>
      </c>
      <c r="AD50" s="67" t="s">
        <v>24</v>
      </c>
      <c r="AE50" s="67" t="s">
        <v>25</v>
      </c>
      <c r="AF50" s="67">
        <v>40</v>
      </c>
      <c r="AG50" s="67">
        <v>41</v>
      </c>
      <c r="AH50" s="67">
        <v>42</v>
      </c>
      <c r="AI50" s="67">
        <v>43</v>
      </c>
      <c r="AJ50" s="67">
        <v>44</v>
      </c>
      <c r="AK50" s="67">
        <v>45</v>
      </c>
      <c r="AL50" s="67">
        <v>46</v>
      </c>
      <c r="AM50" s="67">
        <v>47</v>
      </c>
      <c r="AN50" s="67">
        <v>48</v>
      </c>
      <c r="AO50" s="67" t="s">
        <v>45</v>
      </c>
      <c r="AP50" s="67" t="s">
        <v>46</v>
      </c>
      <c r="AQ50" s="67" t="s">
        <v>47</v>
      </c>
      <c r="AR50" s="86"/>
    </row>
    <row r="51" spans="1:44" ht="15" customHeight="1" x14ac:dyDescent="0.2">
      <c r="A51" s="69" t="s">
        <v>64</v>
      </c>
      <c r="B51" s="87">
        <f t="shared" ref="B51:AR51" si="2">SUM(B2:B49)</f>
        <v>2</v>
      </c>
      <c r="C51" s="87">
        <f t="shared" si="2"/>
        <v>0</v>
      </c>
      <c r="D51" s="87">
        <f t="shared" si="2"/>
        <v>5</v>
      </c>
      <c r="E51" s="87">
        <f t="shared" si="2"/>
        <v>10</v>
      </c>
      <c r="F51" s="87">
        <f t="shared" si="2"/>
        <v>9</v>
      </c>
      <c r="G51" s="87">
        <f t="shared" si="2"/>
        <v>0</v>
      </c>
      <c r="H51" s="87">
        <f t="shared" si="2"/>
        <v>1</v>
      </c>
      <c r="I51" s="87">
        <f t="shared" si="2"/>
        <v>6</v>
      </c>
      <c r="J51" s="87">
        <f t="shared" si="2"/>
        <v>3</v>
      </c>
      <c r="K51" s="87">
        <f t="shared" si="2"/>
        <v>1</v>
      </c>
      <c r="L51" s="87">
        <f t="shared" si="2"/>
        <v>0</v>
      </c>
      <c r="M51" s="87">
        <f t="shared" si="2"/>
        <v>5</v>
      </c>
      <c r="N51" s="87">
        <f t="shared" si="2"/>
        <v>3</v>
      </c>
      <c r="O51" s="87">
        <f t="shared" si="2"/>
        <v>1</v>
      </c>
      <c r="P51" s="87">
        <f t="shared" si="2"/>
        <v>1</v>
      </c>
      <c r="Q51" s="87">
        <f t="shared" si="2"/>
        <v>28</v>
      </c>
      <c r="R51" s="87">
        <f t="shared" si="2"/>
        <v>38</v>
      </c>
      <c r="S51" s="87">
        <f t="shared" si="2"/>
        <v>72</v>
      </c>
      <c r="T51" s="87">
        <f t="shared" si="2"/>
        <v>0</v>
      </c>
      <c r="U51" s="87">
        <f t="shared" si="2"/>
        <v>28</v>
      </c>
      <c r="V51" s="87">
        <f t="shared" si="2"/>
        <v>6</v>
      </c>
      <c r="W51" s="87">
        <f t="shared" si="2"/>
        <v>30</v>
      </c>
      <c r="X51" s="87">
        <f t="shared" si="2"/>
        <v>38</v>
      </c>
      <c r="Y51" s="87">
        <f t="shared" si="2"/>
        <v>25</v>
      </c>
      <c r="Z51" s="87">
        <f t="shared" si="2"/>
        <v>5</v>
      </c>
      <c r="AA51" s="87">
        <f t="shared" si="2"/>
        <v>17</v>
      </c>
      <c r="AB51" s="87">
        <f t="shared" si="2"/>
        <v>9</v>
      </c>
      <c r="AC51" s="87">
        <f t="shared" si="2"/>
        <v>9</v>
      </c>
      <c r="AD51" s="87">
        <f t="shared" si="2"/>
        <v>15</v>
      </c>
      <c r="AE51" s="87">
        <f t="shared" si="2"/>
        <v>4</v>
      </c>
      <c r="AF51" s="87">
        <f t="shared" si="2"/>
        <v>2</v>
      </c>
      <c r="AG51" s="87">
        <f t="shared" si="2"/>
        <v>22</v>
      </c>
      <c r="AH51" s="87">
        <f t="shared" si="2"/>
        <v>29</v>
      </c>
      <c r="AI51" s="87">
        <f t="shared" si="2"/>
        <v>18</v>
      </c>
      <c r="AJ51" s="87">
        <f t="shared" si="2"/>
        <v>12</v>
      </c>
      <c r="AK51" s="87">
        <f t="shared" si="2"/>
        <v>15</v>
      </c>
      <c r="AL51" s="87">
        <f t="shared" si="2"/>
        <v>39</v>
      </c>
      <c r="AM51" s="87">
        <f t="shared" si="2"/>
        <v>23</v>
      </c>
      <c r="AN51" s="87">
        <f t="shared" si="2"/>
        <v>1</v>
      </c>
      <c r="AO51" s="87">
        <f t="shared" si="2"/>
        <v>0</v>
      </c>
      <c r="AP51" s="87">
        <f t="shared" si="2"/>
        <v>0</v>
      </c>
      <c r="AQ51" s="87">
        <f t="shared" si="2"/>
        <v>8</v>
      </c>
      <c r="AR51" s="88">
        <f t="shared" si="2"/>
        <v>540</v>
      </c>
    </row>
    <row r="52" spans="1:44" ht="15" customHeight="1" thickBot="1" x14ac:dyDescent="0.25">
      <c r="A52" s="72" t="s">
        <v>68</v>
      </c>
      <c r="B52" s="73">
        <f>B51/'==HUNTER by BLIND=='!B51</f>
        <v>0.13333333333333333</v>
      </c>
      <c r="C52" s="73">
        <f>C51/'==HUNTER by BLIND=='!C51</f>
        <v>0</v>
      </c>
      <c r="D52" s="73">
        <f>D51/'==HUNTER by BLIND=='!D51</f>
        <v>4.5454545454545456E-2</v>
      </c>
      <c r="E52" s="73">
        <f>E51/'==HUNTER by BLIND=='!E51</f>
        <v>7.6335877862595422E-2</v>
      </c>
      <c r="F52" s="73">
        <f>F51/'==HUNTER by BLIND=='!F51</f>
        <v>0.1</v>
      </c>
      <c r="G52" s="73">
        <f>G51/'==HUNTER by BLIND=='!G51</f>
        <v>0</v>
      </c>
      <c r="H52" s="73">
        <f>H51/'==HUNTER by BLIND=='!H51</f>
        <v>2.9411764705882353E-2</v>
      </c>
      <c r="I52" s="73">
        <f>I51/'==HUNTER by BLIND=='!I51</f>
        <v>8.4507042253521125E-2</v>
      </c>
      <c r="J52" s="73">
        <f>J51/'==HUNTER by BLIND=='!J51</f>
        <v>5.7692307692307696E-2</v>
      </c>
      <c r="K52" s="73">
        <f>K51/'==HUNTER by BLIND=='!K51</f>
        <v>2.564102564102564E-2</v>
      </c>
      <c r="L52" s="73">
        <f>L51/'==HUNTER by BLIND=='!L51</f>
        <v>0</v>
      </c>
      <c r="M52" s="73">
        <f>M51/'==HUNTER by BLIND=='!M51</f>
        <v>5.8139534883720929E-2</v>
      </c>
      <c r="N52" s="73">
        <f>N51/'==HUNTER by BLIND=='!N51</f>
        <v>3.3333333333333333E-2</v>
      </c>
      <c r="O52" s="73">
        <f>O51/'==HUNTER by BLIND=='!O51</f>
        <v>4.7619047619047616E-2</v>
      </c>
      <c r="P52" s="73">
        <f>P51/'==HUNTER by BLIND=='!P51</f>
        <v>7.1428571428571425E-2</v>
      </c>
      <c r="Q52" s="73">
        <f>Q51/'==HUNTER by BLIND=='!Q51</f>
        <v>0.25225225225225223</v>
      </c>
      <c r="R52" s="73">
        <f>R51/'==HUNTER by BLIND=='!R51</f>
        <v>0.26760563380281688</v>
      </c>
      <c r="S52" s="73">
        <f>S51/'==HUNTER by BLIND=='!S51</f>
        <v>0.42603550295857989</v>
      </c>
      <c r="T52" s="73" t="e">
        <f>T51/'==HUNTER by BLIND=='!T51</f>
        <v>#DIV/0!</v>
      </c>
      <c r="U52" s="73">
        <f>U51/'==HUNTER by BLIND=='!U51</f>
        <v>0.16766467065868262</v>
      </c>
      <c r="V52" s="73">
        <f>V51/'==HUNTER by BLIND=='!V51</f>
        <v>8.3333333333333329E-2</v>
      </c>
      <c r="W52" s="73">
        <f>W51/'==HUNTER by BLIND=='!W51</f>
        <v>0.20547945205479451</v>
      </c>
      <c r="X52" s="73">
        <f>X51/'==HUNTER by BLIND=='!X51</f>
        <v>0.26027397260273971</v>
      </c>
      <c r="Y52" s="73">
        <f>Y51/'==HUNTER by BLIND=='!Y51</f>
        <v>0.21367521367521367</v>
      </c>
      <c r="Z52" s="73">
        <f>Z51/'==HUNTER by BLIND=='!Z51</f>
        <v>6.3291139240506333E-2</v>
      </c>
      <c r="AA52" s="73">
        <f>AA51/'==HUNTER by BLIND=='!AA51</f>
        <v>0.21794871794871795</v>
      </c>
      <c r="AB52" s="73">
        <f>AB51/'==HUNTER by BLIND=='!AB51</f>
        <v>0.16071428571428573</v>
      </c>
      <c r="AC52" s="73">
        <f>AC51/'==HUNTER by BLIND=='!AC51</f>
        <v>0.11392405063291139</v>
      </c>
      <c r="AD52" s="73">
        <f>AD51/'==HUNTER by BLIND=='!AD51</f>
        <v>0.14705882352941177</v>
      </c>
      <c r="AE52" s="73">
        <f>AE51/'==HUNTER by BLIND=='!AE51</f>
        <v>0.1</v>
      </c>
      <c r="AF52" s="73">
        <f>AF51/'==HUNTER by BLIND=='!AF51</f>
        <v>0.22222222222222221</v>
      </c>
      <c r="AG52" s="73">
        <f>AG51/'==HUNTER by BLIND=='!AG51</f>
        <v>1.6923076923076923</v>
      </c>
      <c r="AH52" s="73">
        <f>AH51/'==HUNTER by BLIND=='!AH51</f>
        <v>1.2608695652173914</v>
      </c>
      <c r="AI52" s="73">
        <f>AI51/'==HUNTER by BLIND=='!AI51</f>
        <v>0.75</v>
      </c>
      <c r="AJ52" s="73">
        <f>AJ51/'==HUNTER by BLIND=='!AJ51</f>
        <v>2</v>
      </c>
      <c r="AK52" s="73">
        <f>AK51/'==HUNTER by BLIND=='!AK51</f>
        <v>1.6666666666666667</v>
      </c>
      <c r="AL52" s="73">
        <f>AL51/'==HUNTER by BLIND=='!AL51</f>
        <v>0.8666666666666667</v>
      </c>
      <c r="AM52" s="73">
        <f>AM51/'==HUNTER by BLIND=='!AM51</f>
        <v>0.63888888888888884</v>
      </c>
      <c r="AN52" s="73">
        <f>AN51/'==HUNTER by BLIND=='!AN51</f>
        <v>0.25</v>
      </c>
      <c r="AO52" s="73" t="e">
        <f>AO51/'==HUNTER by BLIND=='!AO51</f>
        <v>#DIV/0!</v>
      </c>
      <c r="AP52" s="73">
        <f>AP51/'==HUNTER by BLIND=='!AP51</f>
        <v>0</v>
      </c>
      <c r="AQ52" s="73">
        <f>AQ51/'==HUNTER by BLIND=='!AQ51</f>
        <v>0.8</v>
      </c>
      <c r="AR52" s="74">
        <f>AR51/'==HUNTER by BLIND=='!AR51</f>
        <v>0.21978021978021978</v>
      </c>
    </row>
    <row r="53" spans="1:44" ht="15" customHeight="1" thickTop="1" x14ac:dyDescent="0.2"/>
    <row r="54" spans="1:44" ht="15" customHeight="1" x14ac:dyDescent="0.2">
      <c r="N54" s="165"/>
      <c r="O54" s="166"/>
      <c r="P54" s="156" t="s">
        <v>55</v>
      </c>
      <c r="Q54" s="163"/>
      <c r="R54" s="164"/>
      <c r="S54" s="164"/>
      <c r="T54" s="164"/>
      <c r="U54" s="164"/>
      <c r="V54" s="164"/>
      <c r="W54" s="164"/>
    </row>
    <row r="56" spans="1:44" ht="15" customHeight="1" x14ac:dyDescent="0.2">
      <c r="N56" s="19"/>
      <c r="O56" s="25"/>
      <c r="P56" s="156" t="s">
        <v>54</v>
      </c>
      <c r="Q56" s="163"/>
      <c r="R56" s="163"/>
      <c r="S56" s="163"/>
    </row>
    <row r="58" spans="1:44" ht="15" customHeight="1" x14ac:dyDescent="0.2">
      <c r="N58" s="29"/>
      <c r="O58" s="30"/>
      <c r="P58" s="156" t="s">
        <v>70</v>
      </c>
      <c r="Q58" s="163"/>
      <c r="R58" s="163"/>
      <c r="S58" s="167"/>
      <c r="T58" s="167"/>
      <c r="U58" s="167"/>
    </row>
  </sheetData>
  <mergeCells count="4">
    <mergeCell ref="P54:W54"/>
    <mergeCell ref="P56:S56"/>
    <mergeCell ref="N54:O54"/>
    <mergeCell ref="P58:U58"/>
  </mergeCells>
  <phoneticPr fontId="0" type="noConversion"/>
  <pageMargins left="0.25" right="0.25" top="0.5" bottom="0.25" header="0.25" footer="0"/>
  <pageSetup scale="65" orientation="landscape" horizontalDpi="4294967293" verticalDpi="1200" r:id="rId1"/>
  <headerFooter alignWithMargins="0">
    <oddHeader xml:space="preserve">&amp;C&amp;24 2019/20 &amp;"Arial,Bold Italic"Goose&amp;"Arial,Regular" Harvest by Blind Number (McCormack Unit) </oddHeader>
  </headerFooter>
  <ignoredErrors>
    <ignoredError sqref="Q1:AQ1 AO50:AQ50 Q50:AE50" numberStoredAsText="1"/>
    <ignoredError sqref="AK51:AN51 AF51:AJ51" formulaRange="1"/>
    <ignoredError sqref="B52:AR52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D54"/>
  <sheetViews>
    <sheetView zoomScaleNormal="100" workbookViewId="0">
      <pane ySplit="1" topLeftCell="A15" activePane="bottomLeft" state="frozen"/>
      <selection pane="bottomLeft" activeCell="C27" sqref="C27"/>
    </sheetView>
  </sheetViews>
  <sheetFormatPr defaultRowHeight="15" customHeight="1" x14ac:dyDescent="0.2"/>
  <cols>
    <col min="1" max="1" width="31.7109375" style="31" customWidth="1"/>
    <col min="2" max="4" width="20.7109375" style="17" customWidth="1"/>
    <col min="5" max="5" width="17" style="31" customWidth="1"/>
    <col min="6" max="16384" width="9.140625" style="31"/>
  </cols>
  <sheetData>
    <row r="1" spans="1:4" s="32" customFormat="1" ht="15" customHeight="1" thickBot="1" x14ac:dyDescent="0.25">
      <c r="A1" s="33" t="s">
        <v>0</v>
      </c>
      <c r="B1" s="33" t="s">
        <v>2</v>
      </c>
      <c r="C1" s="33" t="s">
        <v>1</v>
      </c>
      <c r="D1" s="33" t="s">
        <v>3</v>
      </c>
    </row>
    <row r="2" spans="1:4" ht="15" customHeight="1" thickTop="1" x14ac:dyDescent="0.2">
      <c r="A2" s="84">
        <f>'==HUNTER by BLIND=='!A2</f>
        <v>44121</v>
      </c>
      <c r="B2" s="16">
        <f>SUM('==DUCK by BLIND=='!B2:AQ2)</f>
        <v>142</v>
      </c>
      <c r="C2" s="16">
        <f>SUM('==HUNTER by BLIND=='!B2:AQ2)</f>
        <v>53</v>
      </c>
      <c r="D2" s="34">
        <f>B2/C2</f>
        <v>2.6792452830188678</v>
      </c>
    </row>
    <row r="3" spans="1:4" ht="15" customHeight="1" x14ac:dyDescent="0.2">
      <c r="A3" s="84">
        <f>'==HUNTER by BLIND=='!A3</f>
        <v>44122</v>
      </c>
      <c r="B3" s="16">
        <f>SUM('==DUCK by BLIND=='!B3:AQ3)</f>
        <v>90</v>
      </c>
      <c r="C3" s="16">
        <f>SUM('==HUNTER by BLIND=='!B3:AQ3)</f>
        <v>44</v>
      </c>
      <c r="D3" s="34">
        <f t="shared" ref="D3:D36" si="0">B3/C3</f>
        <v>2.0454545454545454</v>
      </c>
    </row>
    <row r="4" spans="1:4" ht="15" customHeight="1" x14ac:dyDescent="0.2">
      <c r="A4" s="84">
        <f>'==HUNTER by BLIND=='!A4</f>
        <v>44125</v>
      </c>
      <c r="B4" s="16">
        <f>SUM('==DUCK by BLIND=='!B4:AQ4)</f>
        <v>125</v>
      </c>
      <c r="C4" s="16">
        <f>SUM('==HUNTER by BLIND=='!B4:AQ4)</f>
        <v>36</v>
      </c>
      <c r="D4" s="34">
        <f t="shared" si="0"/>
        <v>3.4722222222222223</v>
      </c>
    </row>
    <row r="5" spans="1:4" ht="15" customHeight="1" x14ac:dyDescent="0.2">
      <c r="A5" s="84">
        <f>'==HUNTER by BLIND=='!A5</f>
        <v>44128</v>
      </c>
      <c r="B5" s="16">
        <f>SUM('==DUCK by BLIND=='!B5:AQ5)</f>
        <v>180</v>
      </c>
      <c r="C5" s="16">
        <f>SUM('==HUNTER by BLIND=='!B5:AQ5)</f>
        <v>58</v>
      </c>
      <c r="D5" s="34">
        <f t="shared" si="0"/>
        <v>3.103448275862069</v>
      </c>
    </row>
    <row r="6" spans="1:4" ht="15" customHeight="1" x14ac:dyDescent="0.2">
      <c r="A6" s="84">
        <f>'==HUNTER by BLIND=='!A6</f>
        <v>44129</v>
      </c>
      <c r="B6" s="16">
        <f>SUM('==DUCK by BLIND=='!B6:AQ6)</f>
        <v>189</v>
      </c>
      <c r="C6" s="16">
        <f>SUM('==HUNTER by BLIND=='!B6:AQ6)</f>
        <v>55</v>
      </c>
      <c r="D6" s="34">
        <f t="shared" si="0"/>
        <v>3.4363636363636365</v>
      </c>
    </row>
    <row r="7" spans="1:4" ht="15" customHeight="1" x14ac:dyDescent="0.2">
      <c r="A7" s="84">
        <f>'==HUNTER by BLIND=='!A7</f>
        <v>44132</v>
      </c>
      <c r="B7" s="16">
        <f>SUM('==DUCK by BLIND=='!B7:AQ7)</f>
        <v>104</v>
      </c>
      <c r="C7" s="16">
        <f>SUM('==HUNTER by BLIND=='!B7:AQ7)</f>
        <v>42</v>
      </c>
      <c r="D7" s="34">
        <f t="shared" si="0"/>
        <v>2.4761904761904763</v>
      </c>
    </row>
    <row r="8" spans="1:4" ht="15" customHeight="1" x14ac:dyDescent="0.2">
      <c r="A8" s="84">
        <f>'==HUNTER by BLIND=='!A8</f>
        <v>44135</v>
      </c>
      <c r="B8" s="16">
        <f>SUM('==DUCK by BLIND=='!B8:AQ8)</f>
        <v>105</v>
      </c>
      <c r="C8" s="16">
        <f>SUM('==HUNTER by BLIND=='!B8:AQ8)</f>
        <v>47</v>
      </c>
      <c r="D8" s="34">
        <f t="shared" si="0"/>
        <v>2.2340425531914891</v>
      </c>
    </row>
    <row r="9" spans="1:4" ht="15" customHeight="1" x14ac:dyDescent="0.2">
      <c r="A9" s="84">
        <f>'==HUNTER by BLIND=='!A9</f>
        <v>44136</v>
      </c>
      <c r="B9" s="16">
        <f>SUM('==DUCK by BLIND=='!B9:AQ9)</f>
        <v>86</v>
      </c>
      <c r="C9" s="16">
        <f>SUM('==HUNTER by BLIND=='!B9:AQ9)</f>
        <v>40</v>
      </c>
      <c r="D9" s="34">
        <f t="shared" si="0"/>
        <v>2.15</v>
      </c>
    </row>
    <row r="10" spans="1:4" ht="15" customHeight="1" x14ac:dyDescent="0.2">
      <c r="A10" s="84">
        <f>'==HUNTER by BLIND=='!A10</f>
        <v>44142</v>
      </c>
      <c r="B10" s="16">
        <f>SUM('==DUCK by BLIND=='!B10:AQ10)</f>
        <v>147</v>
      </c>
      <c r="C10" s="16">
        <f>SUM('==HUNTER by BLIND=='!B10:AQ10)</f>
        <v>61</v>
      </c>
      <c r="D10" s="34">
        <f t="shared" si="0"/>
        <v>2.4098360655737703</v>
      </c>
    </row>
    <row r="11" spans="1:4" ht="15" customHeight="1" x14ac:dyDescent="0.2">
      <c r="A11" s="84">
        <f>'==HUNTER by BLIND=='!A11</f>
        <v>44143</v>
      </c>
      <c r="B11" s="16">
        <f>SUM('==DUCK by BLIND=='!B11:AQ11)</f>
        <v>127</v>
      </c>
      <c r="C11" s="16">
        <f>SUM('==HUNTER by BLIND=='!B11:AQ11)</f>
        <v>59</v>
      </c>
      <c r="D11" s="34">
        <f t="shared" si="0"/>
        <v>2.152542372881356</v>
      </c>
    </row>
    <row r="12" spans="1:4" ht="15" customHeight="1" x14ac:dyDescent="0.2">
      <c r="A12" s="91">
        <f>'==HUNTER by BLIND=='!A12</f>
        <v>44146</v>
      </c>
      <c r="B12" s="148">
        <f>SUM('==DUCK by BLIND=='!B12:AQ12)</f>
        <v>98</v>
      </c>
      <c r="C12" s="148">
        <f>SUM('==HUNTER by BLIND=='!B12:AQ12)</f>
        <v>39</v>
      </c>
      <c r="D12" s="36">
        <f t="shared" si="0"/>
        <v>2.5128205128205128</v>
      </c>
    </row>
    <row r="13" spans="1:4" ht="15" customHeight="1" x14ac:dyDescent="0.2">
      <c r="A13" s="90">
        <f>'==HUNTER by BLIND=='!A13</f>
        <v>44149</v>
      </c>
      <c r="B13" s="149">
        <f>SUM('==DUCK by BLIND=='!B13:AQ13)</f>
        <v>68</v>
      </c>
      <c r="C13" s="149">
        <f>SUM('==HUNTER by BLIND=='!B13:AQ13)</f>
        <v>26</v>
      </c>
      <c r="D13" s="35">
        <f t="shared" si="0"/>
        <v>2.6153846153846154</v>
      </c>
    </row>
    <row r="14" spans="1:4" ht="15" customHeight="1" x14ac:dyDescent="0.2">
      <c r="A14" s="122">
        <f>'==HUNTER by BLIND=='!A14</f>
        <v>44150</v>
      </c>
      <c r="B14" s="114">
        <f>SUM('==DUCK by BLIND=='!B14:AQ14)</f>
        <v>88</v>
      </c>
      <c r="C14" s="114">
        <f>SUM('==HUNTER by BLIND=='!B14:AQ14)</f>
        <v>53</v>
      </c>
      <c r="D14" s="125">
        <f t="shared" si="0"/>
        <v>1.6603773584905661</v>
      </c>
    </row>
    <row r="15" spans="1:4" ht="15" customHeight="1" x14ac:dyDescent="0.2">
      <c r="A15" s="122">
        <f>'==HUNTER by BLIND=='!A15</f>
        <v>44153</v>
      </c>
      <c r="B15" s="114">
        <f>SUM('==DUCK by BLIND=='!B15:AQ15)</f>
        <v>116</v>
      </c>
      <c r="C15" s="114">
        <f>SUM('==HUNTER by BLIND=='!B15:AQ15)</f>
        <v>39</v>
      </c>
      <c r="D15" s="125">
        <f t="shared" si="0"/>
        <v>2.9743589743589745</v>
      </c>
    </row>
    <row r="16" spans="1:4" ht="15" customHeight="1" x14ac:dyDescent="0.2">
      <c r="A16" s="122">
        <f>'==HUNTER by BLIND=='!A16</f>
        <v>44156</v>
      </c>
      <c r="B16" s="114">
        <f>SUM('==DUCK by BLIND=='!B16:AQ16)</f>
        <v>194</v>
      </c>
      <c r="C16" s="114">
        <f>SUM('==HUNTER by BLIND=='!C16:AQ16)</f>
        <v>52</v>
      </c>
      <c r="D16" s="125">
        <f t="shared" si="0"/>
        <v>3.7307692307692308</v>
      </c>
    </row>
    <row r="17" spans="1:4" ht="15" customHeight="1" x14ac:dyDescent="0.2">
      <c r="A17" s="84">
        <f>'==HUNTER by BLIND=='!A17</f>
        <v>44157</v>
      </c>
      <c r="B17" s="16">
        <f>SUM('==DUCK by BLIND=='!B17:AQ17)</f>
        <v>138</v>
      </c>
      <c r="C17" s="16">
        <f>SUM('==HUNTER by BLIND=='!B17:AQ17)</f>
        <v>53</v>
      </c>
      <c r="D17" s="34">
        <f t="shared" si="0"/>
        <v>2.6037735849056602</v>
      </c>
    </row>
    <row r="18" spans="1:4" ht="15" customHeight="1" x14ac:dyDescent="0.2">
      <c r="A18" s="84">
        <f>'==HUNTER by BLIND=='!A18</f>
        <v>44160</v>
      </c>
      <c r="B18" s="16">
        <f>SUM('==DUCK by BLIND=='!B18:AQ18)</f>
        <v>197</v>
      </c>
      <c r="C18" s="16">
        <f>SUM('==HUNTER by BLIND=='!B18:AQ18)</f>
        <v>70</v>
      </c>
      <c r="D18" s="34">
        <f t="shared" si="0"/>
        <v>2.8142857142857145</v>
      </c>
    </row>
    <row r="19" spans="1:4" ht="15" customHeight="1" x14ac:dyDescent="0.2">
      <c r="A19" s="84">
        <f>'==HUNTER by BLIND=='!A19</f>
        <v>44161</v>
      </c>
      <c r="B19" s="16">
        <f>SUM('==DUCK by BLIND=='!B19:AQ19)</f>
        <v>92</v>
      </c>
      <c r="C19" s="16">
        <f>SUM('==HUNTER by BLIND=='!B19:AQ19)</f>
        <v>36</v>
      </c>
      <c r="D19" s="34">
        <f t="shared" si="0"/>
        <v>2.5555555555555554</v>
      </c>
    </row>
    <row r="20" spans="1:4" ht="15" customHeight="1" x14ac:dyDescent="0.2">
      <c r="A20" s="84">
        <f>'==HUNTER by BLIND=='!A20</f>
        <v>44163</v>
      </c>
      <c r="B20" s="16">
        <f>SUM('==DUCK by BLIND=='!B20:AQ20)</f>
        <v>166</v>
      </c>
      <c r="C20" s="16">
        <f>SUM('==HUNTER by BLIND=='!B20:AQ20)</f>
        <v>56</v>
      </c>
      <c r="D20" s="34">
        <f t="shared" si="0"/>
        <v>2.9642857142857144</v>
      </c>
    </row>
    <row r="21" spans="1:4" ht="15" customHeight="1" x14ac:dyDescent="0.2">
      <c r="A21" s="84">
        <f>'==HUNTER by BLIND=='!A21</f>
        <v>44164</v>
      </c>
      <c r="B21" s="16">
        <f>SUM('==DUCK by BLIND=='!B21:AQ21)</f>
        <v>76</v>
      </c>
      <c r="C21" s="16">
        <f>SUM('==HUNTER by BLIND=='!B21:AQ21)</f>
        <v>43</v>
      </c>
      <c r="D21" s="34">
        <f t="shared" si="0"/>
        <v>1.7674418604651163</v>
      </c>
    </row>
    <row r="22" spans="1:4" ht="15" customHeight="1" x14ac:dyDescent="0.2">
      <c r="A22" s="84">
        <f>'==HUNTER by BLIND=='!A22</f>
        <v>44167</v>
      </c>
      <c r="B22" s="16">
        <f>SUM('==DUCK by BLIND=='!B22:AQ22)</f>
        <v>135</v>
      </c>
      <c r="C22" s="16">
        <f>SUM('==HUNTER by BLIND=='!B22:AQ22)</f>
        <v>57</v>
      </c>
      <c r="D22" s="34">
        <f t="shared" si="0"/>
        <v>2.3684210526315788</v>
      </c>
    </row>
    <row r="23" spans="1:4" ht="15" customHeight="1" x14ac:dyDescent="0.2">
      <c r="A23" s="84">
        <f>'==HUNTER by BLIND=='!A23</f>
        <v>44170</v>
      </c>
      <c r="B23" s="16">
        <f>SUM('==DUCK by BLIND=='!B23:AQ23)</f>
        <v>184</v>
      </c>
      <c r="C23" s="16">
        <f>SUM('==HUNTER by BLIND=='!B23:AQ23)</f>
        <v>70</v>
      </c>
      <c r="D23" s="34">
        <f t="shared" si="0"/>
        <v>2.6285714285714286</v>
      </c>
    </row>
    <row r="24" spans="1:4" ht="15" customHeight="1" x14ac:dyDescent="0.2">
      <c r="A24" s="84">
        <f>'==HUNTER by BLIND=='!A24</f>
        <v>44171</v>
      </c>
      <c r="B24" s="16">
        <f>SUM('==DUCK by BLIND=='!B24:AQ24)</f>
        <v>74</v>
      </c>
      <c r="C24" s="16">
        <f>SUM('==HUNTER by BLIND=='!B24:AQ24)</f>
        <v>31</v>
      </c>
      <c r="D24" s="34">
        <f t="shared" si="0"/>
        <v>2.3870967741935485</v>
      </c>
    </row>
    <row r="25" spans="1:4" ht="15" customHeight="1" x14ac:dyDescent="0.2">
      <c r="A25" s="84">
        <f>'==HUNTER by BLIND=='!A25</f>
        <v>44174</v>
      </c>
      <c r="B25" s="16">
        <f>SUM('==DUCK by BLIND=='!B25:AQ25)</f>
        <v>88</v>
      </c>
      <c r="C25" s="16">
        <f>SUM('==HUNTER by BLIND=='!B25:AQ25)</f>
        <v>52</v>
      </c>
      <c r="D25" s="34">
        <f t="shared" si="0"/>
        <v>1.6923076923076923</v>
      </c>
    </row>
    <row r="26" spans="1:4" ht="15" customHeight="1" x14ac:dyDescent="0.2">
      <c r="A26" s="84">
        <f>'==HUNTER by BLIND=='!A26</f>
        <v>44177</v>
      </c>
      <c r="B26" s="16">
        <f>SUM('==DUCK by BLIND=='!B26:AQ26)</f>
        <v>130</v>
      </c>
      <c r="C26" s="16">
        <f>SUM('==HUNTER by BLIND=='!B26:AQ26)</f>
        <v>67</v>
      </c>
      <c r="D26" s="34">
        <f t="shared" si="0"/>
        <v>1.9402985074626866</v>
      </c>
    </row>
    <row r="27" spans="1:4" ht="15" customHeight="1" x14ac:dyDescent="0.2">
      <c r="A27" s="84">
        <f>'==HUNTER by BLIND=='!A27</f>
        <v>44178</v>
      </c>
      <c r="B27" s="16">
        <f>SUM('==DUCK by BLIND=='!B27:AQ27)</f>
        <v>49</v>
      </c>
      <c r="C27" s="16">
        <f>SUM('==HUNTER by BLIND=='!B27:AQ27)</f>
        <v>55</v>
      </c>
      <c r="D27" s="34">
        <f t="shared" si="0"/>
        <v>0.89090909090909087</v>
      </c>
    </row>
    <row r="28" spans="1:4" ht="15" customHeight="1" x14ac:dyDescent="0.2">
      <c r="A28" s="84">
        <f>'==HUNTER by BLIND=='!A28</f>
        <v>44181</v>
      </c>
      <c r="B28" s="16">
        <f>SUM('==DUCK by BLIND=='!B28:AQ28)</f>
        <v>69</v>
      </c>
      <c r="C28" s="16">
        <f>SUM('==HUNTER by BLIND=='!B28:AQ28)</f>
        <v>47</v>
      </c>
      <c r="D28" s="34">
        <f t="shared" si="0"/>
        <v>1.4680851063829787</v>
      </c>
    </row>
    <row r="29" spans="1:4" ht="15" customHeight="1" x14ac:dyDescent="0.2">
      <c r="A29" s="84">
        <f>'==HUNTER by BLIND=='!A29</f>
        <v>44184</v>
      </c>
      <c r="B29" s="16">
        <f>SUM('==DUCK by BLIND=='!B29:AQ29)</f>
        <v>115</v>
      </c>
      <c r="C29" s="16">
        <f>SUM('==HUNTER by BLIND=='!B29:AQ29)</f>
        <v>61</v>
      </c>
      <c r="D29" s="34">
        <f t="shared" si="0"/>
        <v>1.8852459016393444</v>
      </c>
    </row>
    <row r="30" spans="1:4" ht="15" customHeight="1" x14ac:dyDescent="0.2">
      <c r="A30" s="84">
        <f>'==HUNTER by BLIND=='!A30</f>
        <v>44185</v>
      </c>
      <c r="B30" s="16">
        <f>SUM('==DUCK by BLIND=='!B30:AQ30)</f>
        <v>76</v>
      </c>
      <c r="C30" s="16">
        <f>SUM('==HUNTER by BLIND=='!B30:AQ30)</f>
        <v>45</v>
      </c>
      <c r="D30" s="34">
        <f t="shared" si="0"/>
        <v>1.6888888888888889</v>
      </c>
    </row>
    <row r="31" spans="1:4" ht="15" customHeight="1" x14ac:dyDescent="0.2">
      <c r="A31" s="84">
        <f>'==HUNTER by BLIND=='!A31</f>
        <v>44188</v>
      </c>
      <c r="B31" s="16">
        <f>SUM('==DUCK by BLIND=='!B31:AQ31)</f>
        <v>118</v>
      </c>
      <c r="C31" s="16">
        <f>SUM('==HUNTER by BLIND=='!B31:AQ31)</f>
        <v>43</v>
      </c>
      <c r="D31" s="34">
        <f t="shared" si="0"/>
        <v>2.7441860465116279</v>
      </c>
    </row>
    <row r="32" spans="1:4" ht="15" customHeight="1" x14ac:dyDescent="0.2">
      <c r="A32" s="84">
        <f>'==HUNTER by BLIND=='!A32</f>
        <v>44191</v>
      </c>
      <c r="B32" s="16">
        <f>SUM('==DUCK by BLIND=='!B32:AQ32)</f>
        <v>129</v>
      </c>
      <c r="C32" s="16">
        <f>SUM('==HUNTER by BLIND=='!B32:AQ32)</f>
        <v>42</v>
      </c>
      <c r="D32" s="34">
        <f t="shared" si="0"/>
        <v>3.0714285714285716</v>
      </c>
    </row>
    <row r="33" spans="1:4" ht="15" customHeight="1" x14ac:dyDescent="0.2">
      <c r="A33" s="84">
        <f>'==HUNTER by BLIND=='!A33</f>
        <v>44192</v>
      </c>
      <c r="B33" s="16">
        <f>SUM('==DUCK by BLIND=='!B33:AQ33)</f>
        <v>134</v>
      </c>
      <c r="C33" s="16">
        <f>SUM('==HUNTER by BLIND=='!B33:AQ33)</f>
        <v>46</v>
      </c>
      <c r="D33" s="34">
        <f t="shared" si="0"/>
        <v>2.9130434782608696</v>
      </c>
    </row>
    <row r="34" spans="1:4" ht="15" customHeight="1" x14ac:dyDescent="0.2">
      <c r="A34" s="84">
        <f>'==HUNTER by BLIND=='!A34</f>
        <v>44195</v>
      </c>
      <c r="B34" s="16">
        <f>SUM('==DUCK by BLIND=='!B34:AQ34)</f>
        <v>122</v>
      </c>
      <c r="C34" s="16">
        <f>SUM('==HUNTER by BLIND=='!B34:AQ34)</f>
        <v>51</v>
      </c>
      <c r="D34" s="34">
        <f t="shared" si="0"/>
        <v>2.392156862745098</v>
      </c>
    </row>
    <row r="35" spans="1:4" ht="15" customHeight="1" x14ac:dyDescent="0.2">
      <c r="A35" s="84">
        <f>'==HUNTER by BLIND=='!A35</f>
        <v>44197</v>
      </c>
      <c r="B35" s="16">
        <f>SUM('==DUCK by BLIND=='!B35:AQ35)</f>
        <v>87</v>
      </c>
      <c r="C35" s="16">
        <f>SUM('==HUNTER by BLIND=='!B35:AQ35)</f>
        <v>49</v>
      </c>
      <c r="D35" s="34">
        <f t="shared" si="0"/>
        <v>1.7755102040816326</v>
      </c>
    </row>
    <row r="36" spans="1:4" ht="15" customHeight="1" x14ac:dyDescent="0.2">
      <c r="A36" s="84">
        <f>'==HUNTER by BLIND=='!A36</f>
        <v>44198</v>
      </c>
      <c r="B36" s="16">
        <f>SUM('==DUCK by BLIND=='!B36:AQ36)</f>
        <v>96</v>
      </c>
      <c r="C36" s="16">
        <f>SUM('==HUNTER by BLIND=='!B36:AQ36)</f>
        <v>54</v>
      </c>
      <c r="D36" s="34">
        <f t="shared" si="0"/>
        <v>1.7777777777777777</v>
      </c>
    </row>
    <row r="37" spans="1:4" ht="15" customHeight="1" x14ac:dyDescent="0.2">
      <c r="A37" s="84">
        <f>'==HUNTER by BLIND=='!A37</f>
        <v>44199</v>
      </c>
      <c r="B37" s="16">
        <f>SUM('==DUCK by BLIND=='!B37:AQ37)</f>
        <v>165</v>
      </c>
      <c r="C37" s="16">
        <f>SUM('==HUNTER by BLIND=='!B37:AQ37)</f>
        <v>53</v>
      </c>
      <c r="D37" s="34">
        <f t="shared" ref="D37:D49" si="1">B37/C37</f>
        <v>3.1132075471698113</v>
      </c>
    </row>
    <row r="38" spans="1:4" ht="15" customHeight="1" x14ac:dyDescent="0.2">
      <c r="A38" s="84">
        <f>'==HUNTER by BLIND=='!A38</f>
        <v>44202</v>
      </c>
      <c r="B38" s="16">
        <f>SUM('==DUCK by BLIND=='!B38:AQ38)</f>
        <v>155</v>
      </c>
      <c r="C38" s="16">
        <f>SUM('==HUNTER by BLIND=='!B38:AQ38)</f>
        <v>49</v>
      </c>
      <c r="D38" s="34">
        <f t="shared" si="1"/>
        <v>3.1632653061224492</v>
      </c>
    </row>
    <row r="39" spans="1:4" ht="15" customHeight="1" x14ac:dyDescent="0.2">
      <c r="A39" s="84">
        <f>'==HUNTER by BLIND=='!A39</f>
        <v>44205</v>
      </c>
      <c r="B39" s="16">
        <f>SUM('==DUCK by BLIND=='!B39:AQ39)</f>
        <v>159</v>
      </c>
      <c r="C39" s="16">
        <f>SUM('==HUNTER by BLIND=='!B39:AQ39)</f>
        <v>55</v>
      </c>
      <c r="D39" s="34">
        <f t="shared" si="1"/>
        <v>2.8909090909090911</v>
      </c>
    </row>
    <row r="40" spans="1:4" ht="15" customHeight="1" x14ac:dyDescent="0.2">
      <c r="A40" s="84">
        <f>'==HUNTER by BLIND=='!A40</f>
        <v>44206</v>
      </c>
      <c r="B40" s="16">
        <f>SUM('==DUCK by BLIND=='!B40:AQ40)</f>
        <v>82</v>
      </c>
      <c r="C40" s="16">
        <f>SUM('==HUNTER by BLIND=='!B40:AQ40)</f>
        <v>48</v>
      </c>
      <c r="D40" s="34">
        <f t="shared" si="1"/>
        <v>1.7083333333333333</v>
      </c>
    </row>
    <row r="41" spans="1:4" ht="15" customHeight="1" x14ac:dyDescent="0.2">
      <c r="A41" s="84">
        <f>'==HUNTER by BLIND=='!A41</f>
        <v>44209</v>
      </c>
      <c r="B41" s="16">
        <f>SUM('==DUCK by BLIND=='!B41:AQ41)</f>
        <v>194</v>
      </c>
      <c r="C41" s="16">
        <f>SUM('==HUNTER by BLIND=='!B41:AQ41)</f>
        <v>53</v>
      </c>
      <c r="D41" s="34">
        <f t="shared" si="1"/>
        <v>3.6603773584905661</v>
      </c>
    </row>
    <row r="42" spans="1:4" ht="15" customHeight="1" x14ac:dyDescent="0.2">
      <c r="A42" s="84">
        <f>'==HUNTER by BLIND=='!A42</f>
        <v>44212</v>
      </c>
      <c r="B42" s="16">
        <f>SUM('==DUCK by BLIND=='!B42:AQ42)</f>
        <v>174</v>
      </c>
      <c r="C42" s="16">
        <f>SUM('==HUNTER by BLIND=='!B42:AQ42)</f>
        <v>61</v>
      </c>
      <c r="D42" s="34">
        <f t="shared" si="1"/>
        <v>2.8524590163934427</v>
      </c>
    </row>
    <row r="43" spans="1:4" ht="15" customHeight="1" x14ac:dyDescent="0.2">
      <c r="A43" s="84">
        <f>'==HUNTER by BLIND=='!A43</f>
        <v>44213</v>
      </c>
      <c r="B43" s="16">
        <f>SUM('==DUCK by BLIND=='!B43:AQ43)</f>
        <v>138</v>
      </c>
      <c r="C43" s="16">
        <f>SUM('==HUNTER by BLIND=='!B43:AQ43)</f>
        <v>51</v>
      </c>
      <c r="D43" s="34">
        <f t="shared" si="1"/>
        <v>2.7058823529411766</v>
      </c>
    </row>
    <row r="44" spans="1:4" ht="15" customHeight="1" x14ac:dyDescent="0.2">
      <c r="A44" s="84">
        <f>'==HUNTER by BLIND=='!A44</f>
        <v>44216</v>
      </c>
      <c r="B44" s="16">
        <f>SUM('==DUCK by BLIND=='!B44:AQ44)</f>
        <v>165</v>
      </c>
      <c r="C44" s="16">
        <f>SUM('==HUNTER by BLIND=='!B44:AQ44)</f>
        <v>50</v>
      </c>
      <c r="D44" s="34">
        <f t="shared" si="1"/>
        <v>3.3</v>
      </c>
    </row>
    <row r="45" spans="1:4" ht="15" customHeight="1" x14ac:dyDescent="0.2">
      <c r="A45" s="84">
        <f>'==HUNTER by BLIND=='!A45</f>
        <v>44219</v>
      </c>
      <c r="B45" s="16">
        <f>SUM('==DUCK by BLIND=='!B45:AQ45)</f>
        <v>270</v>
      </c>
      <c r="C45" s="16">
        <f>SUM('==HUNTER by BLIND=='!B45:AQ45)</f>
        <v>68</v>
      </c>
      <c r="D45" s="34">
        <f t="shared" si="1"/>
        <v>3.9705882352941178</v>
      </c>
    </row>
    <row r="46" spans="1:4" ht="15" customHeight="1" x14ac:dyDescent="0.2">
      <c r="A46" s="84">
        <f>'==HUNTER by BLIND=='!A46</f>
        <v>44220</v>
      </c>
      <c r="B46" s="16">
        <f>SUM('==DUCK by BLIND=='!B46:AQ46)</f>
        <v>137</v>
      </c>
      <c r="C46" s="16">
        <f>SUM('==HUNTER by BLIND=='!B46:AQ46)</f>
        <v>53</v>
      </c>
      <c r="D46" s="34">
        <f t="shared" si="1"/>
        <v>2.5849056603773586</v>
      </c>
    </row>
    <row r="47" spans="1:4" ht="15" customHeight="1" x14ac:dyDescent="0.2">
      <c r="A47" s="84">
        <f>'==HUNTER by BLIND=='!A47</f>
        <v>44223</v>
      </c>
      <c r="B47" s="16">
        <f>SUM('==DUCK by BLIND=='!B47:AQ47)</f>
        <v>63</v>
      </c>
      <c r="C47" s="16">
        <f>SUM('==HUNTER by BLIND=='!B47:AQ47)</f>
        <v>55</v>
      </c>
      <c r="D47" s="34">
        <f t="shared" si="1"/>
        <v>1.1454545454545455</v>
      </c>
    </row>
    <row r="48" spans="1:4" ht="15" customHeight="1" x14ac:dyDescent="0.2">
      <c r="A48" s="84">
        <f>'==HUNTER by BLIND=='!A48</f>
        <v>44226</v>
      </c>
      <c r="B48" s="16">
        <f>SUM('==DUCK by BLIND=='!B48:AQ48)</f>
        <v>193</v>
      </c>
      <c r="C48" s="16">
        <f>SUM('==HUNTER by BLIND=='!B48:AQ48)</f>
        <v>74</v>
      </c>
      <c r="D48" s="34">
        <f t="shared" si="1"/>
        <v>2.6081081081081079</v>
      </c>
    </row>
    <row r="49" spans="1:4" ht="15" customHeight="1" thickBot="1" x14ac:dyDescent="0.25">
      <c r="A49" s="84">
        <f>'==HUNTER by BLIND=='!A49</f>
        <v>44227</v>
      </c>
      <c r="B49" s="16">
        <f>SUM('==DUCK by BLIND=='!B49:AQ49)</f>
        <v>75</v>
      </c>
      <c r="C49" s="16">
        <f>SUM('==HUNTER by BLIND=='!B49:AQ49)</f>
        <v>55</v>
      </c>
      <c r="D49" s="34">
        <f t="shared" si="1"/>
        <v>1.3636363636363635</v>
      </c>
    </row>
    <row r="50" spans="1:4" ht="15" customHeight="1" thickTop="1" thickBot="1" x14ac:dyDescent="0.25">
      <c r="A50" s="56"/>
      <c r="B50" s="89">
        <f>SUM(B2:B49)</f>
        <v>6104</v>
      </c>
      <c r="C50" s="89">
        <f>SUM(C2:C49)</f>
        <v>2457</v>
      </c>
      <c r="D50" s="37">
        <f>B50/C50</f>
        <v>2.4843304843304845</v>
      </c>
    </row>
    <row r="51" spans="1:4" ht="15" customHeight="1" thickTop="1" x14ac:dyDescent="0.2"/>
    <row r="52" spans="1:4" ht="15" customHeight="1" x14ac:dyDescent="0.2">
      <c r="A52" s="38"/>
      <c r="B52" s="8" t="s">
        <v>54</v>
      </c>
    </row>
    <row r="54" spans="1:4" ht="15" customHeight="1" x14ac:dyDescent="0.2">
      <c r="A54" s="39"/>
      <c r="B54" s="163" t="s">
        <v>55</v>
      </c>
      <c r="C54" s="163"/>
    </row>
  </sheetData>
  <mergeCells count="1">
    <mergeCell ref="B54:C54"/>
  </mergeCells>
  <phoneticPr fontId="0" type="noConversion"/>
  <printOptions horizontalCentered="1" verticalCentered="1"/>
  <pageMargins left="0.75" right="0.75" top="1" bottom="0.75" header="0.5" footer="0.5"/>
  <pageSetup scale="87" orientation="portrait" horizontalDpi="4294967293" verticalDpi="1200" r:id="rId1"/>
  <headerFooter alignWithMargins="0">
    <oddHeader>&amp;C&amp;16 2019/20 Total Duck Harvest Summary (McCormack Unit)</oddHeader>
  </headerFooter>
  <ignoredErrors>
    <ignoredError sqref="C2:C49" formulaRange="1"/>
    <ignoredError sqref="D2:D50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I56"/>
  <sheetViews>
    <sheetView zoomScaleNormal="100" workbookViewId="0">
      <pane ySplit="1" topLeftCell="A15" activePane="bottomLeft" state="frozen"/>
      <selection pane="bottomLeft" activeCell="H30" sqref="H30"/>
    </sheetView>
  </sheetViews>
  <sheetFormatPr defaultRowHeight="15" customHeight="1" x14ac:dyDescent="0.2"/>
  <cols>
    <col min="1" max="1" width="31.7109375" style="31" customWidth="1"/>
    <col min="2" max="4" width="20.7109375" style="17" customWidth="1"/>
    <col min="5" max="5" width="8.7109375" style="31" customWidth="1"/>
    <col min="6" max="16384" width="9.140625" style="31"/>
  </cols>
  <sheetData>
    <row r="1" spans="1:4" s="32" customFormat="1" ht="15" customHeight="1" thickBot="1" x14ac:dyDescent="0.25">
      <c r="A1" s="33" t="s">
        <v>0</v>
      </c>
      <c r="B1" s="33" t="s">
        <v>4</v>
      </c>
      <c r="C1" s="33" t="s">
        <v>1</v>
      </c>
      <c r="D1" s="33" t="s">
        <v>5</v>
      </c>
    </row>
    <row r="2" spans="1:4" ht="15" customHeight="1" thickTop="1" x14ac:dyDescent="0.2">
      <c r="A2" s="84">
        <f>'==HUNTER by BLIND=='!A2</f>
        <v>44121</v>
      </c>
      <c r="B2" s="150">
        <f>SUM('==GOOSE by BLIND=='!B2:AQ2)</f>
        <v>20</v>
      </c>
      <c r="C2" s="16">
        <f>SUM('==HUNTER by BLIND=='!B2:AQ2)</f>
        <v>53</v>
      </c>
      <c r="D2" s="40">
        <f>B2/C2</f>
        <v>0.37735849056603776</v>
      </c>
    </row>
    <row r="3" spans="1:4" ht="15" customHeight="1" x14ac:dyDescent="0.2">
      <c r="A3" s="84">
        <f>'==HUNTER by BLIND=='!A3</f>
        <v>44122</v>
      </c>
      <c r="B3" s="150">
        <f>SUM('==GOOSE by BLIND=='!B3:AQ3)</f>
        <v>6</v>
      </c>
      <c r="C3" s="16">
        <f>SUM('==HUNTER by BLIND=='!B3:AQ3)</f>
        <v>44</v>
      </c>
      <c r="D3" s="40">
        <f t="shared" ref="D3:D36" si="0">B3/C3</f>
        <v>0.13636363636363635</v>
      </c>
    </row>
    <row r="4" spans="1:4" ht="15" customHeight="1" x14ac:dyDescent="0.2">
      <c r="A4" s="84">
        <f>'==HUNTER by BLIND=='!A4</f>
        <v>44125</v>
      </c>
      <c r="B4" s="150">
        <f>SUM('==GOOSE by BLIND=='!B4:AQ4)</f>
        <v>14</v>
      </c>
      <c r="C4" s="16">
        <f>SUM('==HUNTER by BLIND=='!B4:AQ4)</f>
        <v>36</v>
      </c>
      <c r="D4" s="40">
        <f t="shared" si="0"/>
        <v>0.3888888888888889</v>
      </c>
    </row>
    <row r="5" spans="1:4" ht="15" customHeight="1" x14ac:dyDescent="0.2">
      <c r="A5" s="84">
        <f>'==HUNTER by BLIND=='!A5</f>
        <v>44128</v>
      </c>
      <c r="B5" s="150">
        <f>SUM('==GOOSE by BLIND=='!B5:AQ5)</f>
        <v>12</v>
      </c>
      <c r="C5" s="16">
        <f>SUM('==HUNTER by BLIND=='!B5:AQ5)</f>
        <v>58</v>
      </c>
      <c r="D5" s="40">
        <f t="shared" si="0"/>
        <v>0.20689655172413793</v>
      </c>
    </row>
    <row r="6" spans="1:4" ht="15" customHeight="1" x14ac:dyDescent="0.2">
      <c r="A6" s="84">
        <f>'==HUNTER by BLIND=='!A6</f>
        <v>44129</v>
      </c>
      <c r="B6" s="150">
        <f>SUM('==GOOSE by BLIND=='!B6:AQ6)</f>
        <v>6</v>
      </c>
      <c r="C6" s="16">
        <f>SUM('==HUNTER by BLIND=='!B6:AQ6)</f>
        <v>55</v>
      </c>
      <c r="D6" s="40">
        <f t="shared" si="0"/>
        <v>0.10909090909090909</v>
      </c>
    </row>
    <row r="7" spans="1:4" s="42" customFormat="1" ht="15" customHeight="1" x14ac:dyDescent="0.2">
      <c r="A7" s="84">
        <f>'==HUNTER by BLIND=='!A7</f>
        <v>44132</v>
      </c>
      <c r="B7" s="123">
        <f>SUM('==GOOSE by BLIND=='!B7:AQ7)</f>
        <v>10</v>
      </c>
      <c r="C7" s="114">
        <f>SUM('==HUNTER by BLIND=='!B7:AQ7)</f>
        <v>42</v>
      </c>
      <c r="D7" s="41">
        <f t="shared" si="0"/>
        <v>0.23809523809523808</v>
      </c>
    </row>
    <row r="8" spans="1:4" s="42" customFormat="1" ht="15" customHeight="1" x14ac:dyDescent="0.2">
      <c r="A8" s="84">
        <f>'==HUNTER by BLIND=='!A8</f>
        <v>44135</v>
      </c>
      <c r="B8" s="123">
        <f>SUM('==GOOSE by BLIND=='!B8:AQ8)</f>
        <v>4</v>
      </c>
      <c r="C8" s="114">
        <f>SUM('==HUNTER by BLIND=='!B8:AQ8)</f>
        <v>47</v>
      </c>
      <c r="D8" s="41">
        <f t="shared" si="0"/>
        <v>8.5106382978723402E-2</v>
      </c>
    </row>
    <row r="9" spans="1:4" s="42" customFormat="1" ht="15" customHeight="1" x14ac:dyDescent="0.2">
      <c r="A9" s="84">
        <f>'==HUNTER by BLIND=='!A9</f>
        <v>44136</v>
      </c>
      <c r="B9" s="123">
        <f>SUM('==GOOSE by BLIND=='!B9:AQ9)</f>
        <v>4</v>
      </c>
      <c r="C9" s="114">
        <f>SUM('==HUNTER by BLIND=='!B9:AQ9)</f>
        <v>40</v>
      </c>
      <c r="D9" s="41">
        <f t="shared" ref="D9:D16" si="1">B9/C9</f>
        <v>0.1</v>
      </c>
    </row>
    <row r="10" spans="1:4" s="42" customFormat="1" ht="15" customHeight="1" x14ac:dyDescent="0.2">
      <c r="A10" s="92">
        <f>'==HUNTER by BLIND=='!A10</f>
        <v>44142</v>
      </c>
      <c r="B10" s="151">
        <f>SUM('==GOOSE by BLIND=='!B10:AQ10)</f>
        <v>0</v>
      </c>
      <c r="C10" s="151">
        <f>SUM('==HUNTER by BLIND=='!B10:AQ10)</f>
        <v>61</v>
      </c>
      <c r="D10" s="43">
        <f t="shared" si="1"/>
        <v>0</v>
      </c>
    </row>
    <row r="11" spans="1:4" ht="15" customHeight="1" x14ac:dyDescent="0.2">
      <c r="A11" s="92">
        <f>'==HUNTER by BLIND=='!A11</f>
        <v>44143</v>
      </c>
      <c r="B11" s="151">
        <f>SUM('==GOOSE by BLIND=='!B11:AQ11)</f>
        <v>0</v>
      </c>
      <c r="C11" s="151">
        <f>SUM('==HUNTER by BLIND=='!B11:AQ11)</f>
        <v>59</v>
      </c>
      <c r="D11" s="43">
        <f t="shared" si="1"/>
        <v>0</v>
      </c>
    </row>
    <row r="12" spans="1:4" ht="15" customHeight="1" x14ac:dyDescent="0.2">
      <c r="A12" s="91">
        <f>'==HUNTER by BLIND=='!A12</f>
        <v>44146</v>
      </c>
      <c r="B12" s="148">
        <f>SUM('==GOOSE by BLIND=='!B12:AQ12)</f>
        <v>6</v>
      </c>
      <c r="C12" s="148">
        <f>SUM('==HUNTER by BLIND=='!B12:AQ12)</f>
        <v>39</v>
      </c>
      <c r="D12" s="126">
        <f t="shared" si="1"/>
        <v>0.15384615384615385</v>
      </c>
    </row>
    <row r="13" spans="1:4" ht="15" customHeight="1" x14ac:dyDescent="0.2">
      <c r="A13" s="90">
        <f>'==HUNTER by BLIND=='!A13</f>
        <v>44149</v>
      </c>
      <c r="B13" s="149">
        <f>SUM('==GOOSE by BLIND=='!B13:AQ13)</f>
        <v>9</v>
      </c>
      <c r="C13" s="149">
        <f>SUM('==HUNTER by BLIND=='!B13:AQ13)</f>
        <v>26</v>
      </c>
      <c r="D13" s="44">
        <f t="shared" si="1"/>
        <v>0.34615384615384615</v>
      </c>
    </row>
    <row r="14" spans="1:4" ht="15" customHeight="1" x14ac:dyDescent="0.2">
      <c r="A14" s="122">
        <f>'==HUNTER by BLIND=='!A14</f>
        <v>44150</v>
      </c>
      <c r="B14" s="114">
        <f>SUM('==GOOSE by BLIND=='!B14:AQ14)</f>
        <v>7</v>
      </c>
      <c r="C14" s="114">
        <f>SUM('==HUNTER by BLIND=='!B14:AQ14)</f>
        <v>53</v>
      </c>
      <c r="D14" s="41">
        <f t="shared" si="1"/>
        <v>0.13207547169811321</v>
      </c>
    </row>
    <row r="15" spans="1:4" ht="15" customHeight="1" x14ac:dyDescent="0.2">
      <c r="A15" s="122">
        <f>'==HUNTER by BLIND=='!A15</f>
        <v>44153</v>
      </c>
      <c r="B15" s="114">
        <f>SUM('==GOOSE by BLIND=='!B15:AQ15)</f>
        <v>8</v>
      </c>
      <c r="C15" s="114">
        <f>SUM('==HUNTER by BLIND=='!B15:AQ15)</f>
        <v>39</v>
      </c>
      <c r="D15" s="41">
        <f t="shared" si="1"/>
        <v>0.20512820512820512</v>
      </c>
    </row>
    <row r="16" spans="1:4" ht="15" customHeight="1" x14ac:dyDescent="0.2">
      <c r="A16" s="122">
        <f>'==HUNTER by BLIND=='!A16</f>
        <v>44156</v>
      </c>
      <c r="B16" s="114">
        <f>SUM('==GOOSE by BLIND=='!B16:AQ16)</f>
        <v>23</v>
      </c>
      <c r="C16" s="114">
        <f>SUM('==HUNTER by BLIND=='!C16:AQ16)</f>
        <v>52</v>
      </c>
      <c r="D16" s="125">
        <f t="shared" si="1"/>
        <v>0.44230769230769229</v>
      </c>
    </row>
    <row r="17" spans="1:4" ht="15" customHeight="1" x14ac:dyDescent="0.2">
      <c r="A17" s="84">
        <f>'==HUNTER by BLIND=='!A17</f>
        <v>44157</v>
      </c>
      <c r="B17" s="16">
        <f>SUM('==GOOSE by BLIND=='!B17:AQ17)</f>
        <v>39</v>
      </c>
      <c r="C17" s="16">
        <f>SUM('==HUNTER by BLIND=='!B17:AQ17)</f>
        <v>53</v>
      </c>
      <c r="D17" s="40">
        <f t="shared" si="0"/>
        <v>0.73584905660377353</v>
      </c>
    </row>
    <row r="18" spans="1:4" ht="15" customHeight="1" x14ac:dyDescent="0.2">
      <c r="A18" s="84">
        <f>'==HUNTER by BLIND=='!A18</f>
        <v>44160</v>
      </c>
      <c r="B18" s="16">
        <f>SUM('==GOOSE by BLIND=='!B18:AQ18)</f>
        <v>21</v>
      </c>
      <c r="C18" s="16">
        <f>SUM('==HUNTER by BLIND=='!B18:AQ18)</f>
        <v>70</v>
      </c>
      <c r="D18" s="40">
        <f t="shared" si="0"/>
        <v>0.3</v>
      </c>
    </row>
    <row r="19" spans="1:4" ht="15" customHeight="1" x14ac:dyDescent="0.2">
      <c r="A19" s="84">
        <f>'==HUNTER by BLIND=='!A19</f>
        <v>44161</v>
      </c>
      <c r="B19" s="16">
        <f>SUM('==GOOSE by BLIND=='!B19:AQ19)</f>
        <v>1</v>
      </c>
      <c r="C19" s="16">
        <f>SUM('==HUNTER by BLIND=='!B19:AQ19)</f>
        <v>36</v>
      </c>
      <c r="D19" s="40">
        <f t="shared" si="0"/>
        <v>2.7777777777777776E-2</v>
      </c>
    </row>
    <row r="20" spans="1:4" ht="15" customHeight="1" x14ac:dyDescent="0.2">
      <c r="A20" s="84">
        <f>'==HUNTER by BLIND=='!A20</f>
        <v>44163</v>
      </c>
      <c r="B20" s="16">
        <f>SUM('==GOOSE by BLIND=='!B20:AQ20)</f>
        <v>10</v>
      </c>
      <c r="C20" s="16">
        <f>SUM('==HUNTER by BLIND=='!B20:AQ20)</f>
        <v>56</v>
      </c>
      <c r="D20" s="40">
        <f t="shared" si="0"/>
        <v>0.17857142857142858</v>
      </c>
    </row>
    <row r="21" spans="1:4" ht="15" customHeight="1" x14ac:dyDescent="0.2">
      <c r="A21" s="84">
        <f>'==HUNTER by BLIND=='!A21</f>
        <v>44164</v>
      </c>
      <c r="B21" s="16">
        <f>SUM('==GOOSE by BLIND=='!B21:AQ21)</f>
        <v>27</v>
      </c>
      <c r="C21" s="16">
        <f>SUM('==HUNTER by BLIND=='!B21:AQ21)</f>
        <v>43</v>
      </c>
      <c r="D21" s="40">
        <f t="shared" si="0"/>
        <v>0.62790697674418605</v>
      </c>
    </row>
    <row r="22" spans="1:4" ht="15" customHeight="1" x14ac:dyDescent="0.2">
      <c r="A22" s="84">
        <f>'==HUNTER by BLIND=='!A22</f>
        <v>44167</v>
      </c>
      <c r="B22" s="16">
        <f>SUM('==GOOSE by BLIND=='!B22:AQ22)</f>
        <v>5</v>
      </c>
      <c r="C22" s="16">
        <f>SUM('==HUNTER by BLIND=='!B22:AQ22)</f>
        <v>57</v>
      </c>
      <c r="D22" s="40">
        <f t="shared" si="0"/>
        <v>8.771929824561403E-2</v>
      </c>
    </row>
    <row r="23" spans="1:4" ht="15" customHeight="1" x14ac:dyDescent="0.2">
      <c r="A23" s="84">
        <f>'==HUNTER by BLIND=='!A23</f>
        <v>44170</v>
      </c>
      <c r="B23" s="16">
        <f>SUM('==GOOSE by BLIND=='!B23:AQ23)</f>
        <v>42</v>
      </c>
      <c r="C23" s="16">
        <f>SUM('==HUNTER by BLIND=='!B23:AQ23)</f>
        <v>70</v>
      </c>
      <c r="D23" s="40">
        <f t="shared" si="0"/>
        <v>0.6</v>
      </c>
    </row>
    <row r="24" spans="1:4" ht="15" customHeight="1" x14ac:dyDescent="0.2">
      <c r="A24" s="84">
        <f>'==HUNTER by BLIND=='!A24</f>
        <v>44171</v>
      </c>
      <c r="B24" s="16">
        <f>SUM('==GOOSE by BLIND=='!B24:AQ24)</f>
        <v>5</v>
      </c>
      <c r="C24" s="16">
        <f>SUM('==HUNTER by BLIND=='!B24:AQ24)</f>
        <v>31</v>
      </c>
      <c r="D24" s="40">
        <f t="shared" si="0"/>
        <v>0.16129032258064516</v>
      </c>
    </row>
    <row r="25" spans="1:4" ht="15" customHeight="1" x14ac:dyDescent="0.2">
      <c r="A25" s="84">
        <f>'==HUNTER by BLIND=='!A25</f>
        <v>44174</v>
      </c>
      <c r="B25" s="16">
        <f>SUM('==GOOSE by BLIND=='!B25:AQ25)</f>
        <v>4</v>
      </c>
      <c r="C25" s="16">
        <f>SUM('==HUNTER by BLIND=='!B25:AQ25)</f>
        <v>52</v>
      </c>
      <c r="D25" s="40">
        <f t="shared" si="0"/>
        <v>7.6923076923076927E-2</v>
      </c>
    </row>
    <row r="26" spans="1:4" ht="15" customHeight="1" x14ac:dyDescent="0.2">
      <c r="A26" s="84">
        <f>'==HUNTER by BLIND=='!A26</f>
        <v>44177</v>
      </c>
      <c r="B26" s="16">
        <f>SUM('==GOOSE by BLIND=='!B26:AQ26)</f>
        <v>21</v>
      </c>
      <c r="C26" s="16">
        <f>SUM('==HUNTER by BLIND=='!B26:AQ26)</f>
        <v>67</v>
      </c>
      <c r="D26" s="40">
        <f>B26/C26</f>
        <v>0.31343283582089554</v>
      </c>
    </row>
    <row r="27" spans="1:4" ht="15" customHeight="1" x14ac:dyDescent="0.2">
      <c r="A27" s="84">
        <f>'==HUNTER by BLIND=='!A27</f>
        <v>44178</v>
      </c>
      <c r="B27" s="16">
        <f>SUM('==GOOSE by BLIND=='!B27:AQ27)</f>
        <v>1</v>
      </c>
      <c r="C27" s="16">
        <f>SUM('==HUNTER by BLIND=='!B27:AQ27)</f>
        <v>55</v>
      </c>
      <c r="D27" s="40">
        <f t="shared" si="0"/>
        <v>1.8181818181818181E-2</v>
      </c>
    </row>
    <row r="28" spans="1:4" ht="15" customHeight="1" x14ac:dyDescent="0.2">
      <c r="A28" s="84">
        <f>'==HUNTER by BLIND=='!A28</f>
        <v>44181</v>
      </c>
      <c r="B28" s="16">
        <f>SUM('==GOOSE by BLIND=='!B28:AQ28)</f>
        <v>1</v>
      </c>
      <c r="C28" s="16">
        <f>SUM('==HUNTER by BLIND=='!B28:AQ28)</f>
        <v>47</v>
      </c>
      <c r="D28" s="40">
        <f t="shared" si="0"/>
        <v>2.1276595744680851E-2</v>
      </c>
    </row>
    <row r="29" spans="1:4" ht="15" customHeight="1" x14ac:dyDescent="0.2">
      <c r="A29" s="84">
        <f>'==HUNTER by BLIND=='!A29</f>
        <v>44184</v>
      </c>
      <c r="B29" s="16">
        <f>SUM('==GOOSE by BLIND=='!B29:AQ29)</f>
        <v>19</v>
      </c>
      <c r="C29" s="16">
        <f>SUM('==HUNTER by BLIND=='!B29:AQ29)</f>
        <v>61</v>
      </c>
      <c r="D29" s="40">
        <f t="shared" si="0"/>
        <v>0.31147540983606559</v>
      </c>
    </row>
    <row r="30" spans="1:4" ht="15" customHeight="1" x14ac:dyDescent="0.2">
      <c r="A30" s="84">
        <f>'==HUNTER by BLIND=='!A30</f>
        <v>44185</v>
      </c>
      <c r="B30" s="16">
        <f>SUM('==GOOSE by BLIND=='!B30:AQ30)</f>
        <v>2</v>
      </c>
      <c r="C30" s="16">
        <f>SUM('==HUNTER by BLIND=='!B30:AQ30)</f>
        <v>45</v>
      </c>
      <c r="D30" s="40">
        <f t="shared" si="0"/>
        <v>4.4444444444444446E-2</v>
      </c>
    </row>
    <row r="31" spans="1:4" ht="15" customHeight="1" x14ac:dyDescent="0.2">
      <c r="A31" s="84">
        <f>'==HUNTER by BLIND=='!A31</f>
        <v>44188</v>
      </c>
      <c r="B31" s="16">
        <f>SUM('==GOOSE by BLIND=='!B31:AQ31)</f>
        <v>11</v>
      </c>
      <c r="C31" s="16">
        <f>SUM('==HUNTER by BLIND=='!B31:AQ31)</f>
        <v>43</v>
      </c>
      <c r="D31" s="40">
        <f t="shared" si="0"/>
        <v>0.2558139534883721</v>
      </c>
    </row>
    <row r="32" spans="1:4" ht="15" customHeight="1" x14ac:dyDescent="0.2">
      <c r="A32" s="84">
        <f>'==HUNTER by BLIND=='!A32</f>
        <v>44191</v>
      </c>
      <c r="B32" s="16">
        <f>SUM('==GOOSE by BLIND=='!B32:AQ32)</f>
        <v>5</v>
      </c>
      <c r="C32" s="16">
        <f>SUM('==HUNTER by BLIND=='!B32:AQ32)</f>
        <v>42</v>
      </c>
      <c r="D32" s="40">
        <f t="shared" si="0"/>
        <v>0.11904761904761904</v>
      </c>
    </row>
    <row r="33" spans="1:4" ht="15" customHeight="1" x14ac:dyDescent="0.2">
      <c r="A33" s="84">
        <f>'==HUNTER by BLIND=='!A33</f>
        <v>44192</v>
      </c>
      <c r="B33" s="16">
        <f>SUM('==GOOSE by BLIND=='!B33:AQ33)</f>
        <v>10</v>
      </c>
      <c r="C33" s="16">
        <f>SUM('==HUNTER by BLIND=='!B33:AQ33)</f>
        <v>46</v>
      </c>
      <c r="D33" s="40">
        <f t="shared" si="0"/>
        <v>0.21739130434782608</v>
      </c>
    </row>
    <row r="34" spans="1:4" ht="15" customHeight="1" x14ac:dyDescent="0.2">
      <c r="A34" s="84">
        <f>'==HUNTER by BLIND=='!A34</f>
        <v>44195</v>
      </c>
      <c r="B34" s="16">
        <f>SUM('==GOOSE by BLIND=='!B34:AQ34)</f>
        <v>18</v>
      </c>
      <c r="C34" s="16">
        <f>SUM('==HUNTER by BLIND=='!B34:AQ34)</f>
        <v>51</v>
      </c>
      <c r="D34" s="40">
        <f t="shared" si="0"/>
        <v>0.35294117647058826</v>
      </c>
    </row>
    <row r="35" spans="1:4" ht="15" customHeight="1" x14ac:dyDescent="0.2">
      <c r="A35" s="84">
        <f>'==HUNTER by BLIND=='!A35</f>
        <v>44197</v>
      </c>
      <c r="B35" s="16">
        <f>SUM('==GOOSE by BLIND=='!B35:AQ35)</f>
        <v>5</v>
      </c>
      <c r="C35" s="16">
        <f>SUM('==HUNTER by BLIND=='!B35:AQ35)</f>
        <v>49</v>
      </c>
      <c r="D35" s="40">
        <f t="shared" si="0"/>
        <v>0.10204081632653061</v>
      </c>
    </row>
    <row r="36" spans="1:4" ht="15" customHeight="1" x14ac:dyDescent="0.2">
      <c r="A36" s="84">
        <f>'==HUNTER by BLIND=='!A36</f>
        <v>44198</v>
      </c>
      <c r="B36" s="16">
        <f>SUM('==GOOSE by BLIND=='!B36:AQ36)</f>
        <v>9</v>
      </c>
      <c r="C36" s="16">
        <f>SUM('==HUNTER by BLIND=='!B36:AQ36)</f>
        <v>54</v>
      </c>
      <c r="D36" s="40">
        <f t="shared" si="0"/>
        <v>0.16666666666666666</v>
      </c>
    </row>
    <row r="37" spans="1:4" ht="15" customHeight="1" x14ac:dyDescent="0.2">
      <c r="A37" s="84">
        <f>'==HUNTER by BLIND=='!A37</f>
        <v>44199</v>
      </c>
      <c r="B37" s="16">
        <f>SUM('==GOOSE by BLIND=='!B37:AQ37)</f>
        <v>4</v>
      </c>
      <c r="C37" s="16">
        <f>SUM('==HUNTER by BLIND=='!B37:AQ37)</f>
        <v>53</v>
      </c>
      <c r="D37" s="40">
        <f t="shared" ref="D37:D49" si="2">B37/C37</f>
        <v>7.5471698113207544E-2</v>
      </c>
    </row>
    <row r="38" spans="1:4" ht="15" customHeight="1" x14ac:dyDescent="0.2">
      <c r="A38" s="84">
        <f>'==HUNTER by BLIND=='!A38</f>
        <v>44202</v>
      </c>
      <c r="B38" s="16">
        <f>SUM('==GOOSE by BLIND=='!B38:AQ38)</f>
        <v>5</v>
      </c>
      <c r="C38" s="16">
        <f>SUM('==HUNTER by BLIND=='!B38:AQ38)</f>
        <v>49</v>
      </c>
      <c r="D38" s="40">
        <f t="shared" si="2"/>
        <v>0.10204081632653061</v>
      </c>
    </row>
    <row r="39" spans="1:4" ht="15" customHeight="1" x14ac:dyDescent="0.2">
      <c r="A39" s="84">
        <f>'==HUNTER by BLIND=='!A39</f>
        <v>44205</v>
      </c>
      <c r="B39" s="16">
        <f>SUM('==GOOSE by BLIND=='!B39:AQ39)</f>
        <v>6</v>
      </c>
      <c r="C39" s="16">
        <f>SUM('==HUNTER by BLIND=='!B39:AQ39)</f>
        <v>55</v>
      </c>
      <c r="D39" s="40">
        <f t="shared" si="2"/>
        <v>0.10909090909090909</v>
      </c>
    </row>
    <row r="40" spans="1:4" ht="15" customHeight="1" x14ac:dyDescent="0.2">
      <c r="A40" s="84">
        <f>'==HUNTER by BLIND=='!A40</f>
        <v>44206</v>
      </c>
      <c r="B40" s="16">
        <f>SUM('==GOOSE by BLIND=='!B40:AQ40)</f>
        <v>4</v>
      </c>
      <c r="C40" s="16">
        <f>SUM('==HUNTER by BLIND=='!B40:AQ40)</f>
        <v>48</v>
      </c>
      <c r="D40" s="40">
        <f t="shared" si="2"/>
        <v>8.3333333333333329E-2</v>
      </c>
    </row>
    <row r="41" spans="1:4" ht="15" customHeight="1" x14ac:dyDescent="0.2">
      <c r="A41" s="84">
        <f>'==HUNTER by BLIND=='!A41</f>
        <v>44209</v>
      </c>
      <c r="B41" s="16">
        <f>SUM('==GOOSE by BLIND=='!B41:AQ41)</f>
        <v>20</v>
      </c>
      <c r="C41" s="16">
        <f>SUM('==HUNTER by BLIND=='!B41:AQ41)</f>
        <v>53</v>
      </c>
      <c r="D41" s="40">
        <f t="shared" si="2"/>
        <v>0.37735849056603776</v>
      </c>
    </row>
    <row r="42" spans="1:4" ht="15" customHeight="1" x14ac:dyDescent="0.2">
      <c r="A42" s="84">
        <f>'==HUNTER by BLIND=='!A42</f>
        <v>44212</v>
      </c>
      <c r="B42" s="16">
        <f>SUM('==GOOSE by BLIND=='!B42:AQ42)</f>
        <v>16</v>
      </c>
      <c r="C42" s="16">
        <f>SUM('==HUNTER by BLIND=='!B42:AQ42)</f>
        <v>61</v>
      </c>
      <c r="D42" s="40">
        <f t="shared" si="2"/>
        <v>0.26229508196721313</v>
      </c>
    </row>
    <row r="43" spans="1:4" ht="15" customHeight="1" x14ac:dyDescent="0.2">
      <c r="A43" s="84">
        <f>'==HUNTER by BLIND=='!A43</f>
        <v>44213</v>
      </c>
      <c r="B43" s="16">
        <f>SUM('==GOOSE by BLIND=='!B43:AQ43)</f>
        <v>3</v>
      </c>
      <c r="C43" s="16">
        <f>SUM('==HUNTER by BLIND=='!B43:AQ43)</f>
        <v>51</v>
      </c>
      <c r="D43" s="40">
        <f t="shared" si="2"/>
        <v>5.8823529411764705E-2</v>
      </c>
    </row>
    <row r="44" spans="1:4" ht="15" customHeight="1" x14ac:dyDescent="0.2">
      <c r="A44" s="84">
        <f>'==HUNTER by BLIND=='!A44</f>
        <v>44216</v>
      </c>
      <c r="B44" s="16">
        <f>SUM('==GOOSE by BLIND=='!B44:AQ44)</f>
        <v>9</v>
      </c>
      <c r="C44" s="16">
        <f>SUM('==HUNTER by BLIND=='!B44:AQ44)</f>
        <v>50</v>
      </c>
      <c r="D44" s="40">
        <f t="shared" si="2"/>
        <v>0.18</v>
      </c>
    </row>
    <row r="45" spans="1:4" ht="15" customHeight="1" x14ac:dyDescent="0.2">
      <c r="A45" s="84">
        <f>'==HUNTER by BLIND=='!A45</f>
        <v>44219</v>
      </c>
      <c r="B45" s="16">
        <f>SUM('==GOOSE by BLIND=='!B45:AQ45)</f>
        <v>34</v>
      </c>
      <c r="C45" s="16">
        <f>SUM('==HUNTER by BLIND=='!B45:AQ45)</f>
        <v>68</v>
      </c>
      <c r="D45" s="40">
        <f t="shared" si="2"/>
        <v>0.5</v>
      </c>
    </row>
    <row r="46" spans="1:4" ht="15" customHeight="1" x14ac:dyDescent="0.2">
      <c r="A46" s="84">
        <f>'==HUNTER by BLIND=='!A46</f>
        <v>44220</v>
      </c>
      <c r="B46" s="16">
        <f>SUM('==GOOSE by BLIND=='!B46:AQ46)</f>
        <v>16</v>
      </c>
      <c r="C46" s="16">
        <f>SUM('==HUNTER by BLIND=='!B46:AQ46)</f>
        <v>53</v>
      </c>
      <c r="D46" s="40">
        <f t="shared" si="2"/>
        <v>0.30188679245283018</v>
      </c>
    </row>
    <row r="47" spans="1:4" ht="15" customHeight="1" x14ac:dyDescent="0.2">
      <c r="A47" s="84">
        <f>'==HUNTER by BLIND=='!A47</f>
        <v>44223</v>
      </c>
      <c r="B47" s="16">
        <f>SUM('==GOOSE by BLIND=='!B47:AQ47)</f>
        <v>7</v>
      </c>
      <c r="C47" s="16">
        <f>SUM('==HUNTER by BLIND=='!B47:AQ47)</f>
        <v>55</v>
      </c>
      <c r="D47" s="40">
        <f t="shared" si="2"/>
        <v>0.12727272727272726</v>
      </c>
    </row>
    <row r="48" spans="1:4" ht="15" customHeight="1" x14ac:dyDescent="0.2">
      <c r="A48" s="84">
        <f>'==HUNTER by BLIND=='!A48</f>
        <v>44226</v>
      </c>
      <c r="B48" s="16">
        <f>SUM('==GOOSE by BLIND=='!B48:AQ48)</f>
        <v>4</v>
      </c>
      <c r="C48" s="16">
        <f>SUM('==HUNTER by BLIND=='!B48:AQ48)</f>
        <v>74</v>
      </c>
      <c r="D48" s="40">
        <f t="shared" si="2"/>
        <v>5.4054054054054057E-2</v>
      </c>
    </row>
    <row r="49" spans="1:9" ht="15" customHeight="1" thickBot="1" x14ac:dyDescent="0.25">
      <c r="A49" s="84">
        <f>'==HUNTER by BLIND=='!A49</f>
        <v>44227</v>
      </c>
      <c r="B49" s="16">
        <f>SUM('==GOOSE by BLIND=='!B49:AQ49)</f>
        <v>27</v>
      </c>
      <c r="C49" s="16">
        <f>SUM('==HUNTER by BLIND=='!B49:AQ49)</f>
        <v>55</v>
      </c>
      <c r="D49" s="40">
        <f t="shared" si="2"/>
        <v>0.49090909090909091</v>
      </c>
    </row>
    <row r="50" spans="1:9" ht="15" customHeight="1" thickTop="1" thickBot="1" x14ac:dyDescent="0.25">
      <c r="A50" s="56"/>
      <c r="B50" s="89">
        <f>SUM(B2:B49)</f>
        <v>540</v>
      </c>
      <c r="C50" s="89">
        <f>SUM(C2:C49)</f>
        <v>2457</v>
      </c>
      <c r="D50" s="45">
        <f>B50/C50</f>
        <v>0.21978021978021978</v>
      </c>
    </row>
    <row r="51" spans="1:9" ht="15" customHeight="1" thickTop="1" x14ac:dyDescent="0.2"/>
    <row r="52" spans="1:9" ht="15" customHeight="1" x14ac:dyDescent="0.2">
      <c r="A52" s="38"/>
      <c r="B52" s="8" t="s">
        <v>54</v>
      </c>
    </row>
    <row r="54" spans="1:9" ht="15" customHeight="1" x14ac:dyDescent="0.2">
      <c r="A54" s="39"/>
      <c r="B54" s="163" t="s">
        <v>55</v>
      </c>
      <c r="C54" s="163"/>
      <c r="E54" s="17"/>
      <c r="F54" s="17"/>
      <c r="G54" s="17"/>
      <c r="H54" s="17"/>
      <c r="I54" s="17"/>
    </row>
    <row r="56" spans="1:9" ht="15" customHeight="1" x14ac:dyDescent="0.2">
      <c r="A56" s="28"/>
      <c r="B56" s="8" t="s">
        <v>70</v>
      </c>
    </row>
  </sheetData>
  <mergeCells count="1">
    <mergeCell ref="B54:C54"/>
  </mergeCells>
  <phoneticPr fontId="0" type="noConversion"/>
  <printOptions horizontalCentered="1" verticalCentered="1"/>
  <pageMargins left="0.75" right="0.75" top="1" bottom="0.62" header="0.47" footer="0.5"/>
  <pageSetup scale="89" orientation="portrait" horizontalDpi="4294967293" verticalDpi="1200" r:id="rId1"/>
  <headerFooter alignWithMargins="0">
    <oddHeader>&amp;C&amp;16 2019/20 Total Goose Harvest Summary (McCormack Unit)</oddHeader>
  </headerFooter>
  <ignoredErrors>
    <ignoredError sqref="C2:C49" formulaRange="1"/>
    <ignoredError sqref="D2:D50" evalErro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G54"/>
  <sheetViews>
    <sheetView zoomScaleNormal="100" workbookViewId="0">
      <pane ySplit="1" topLeftCell="A32" activePane="bottomLeft" state="frozen"/>
      <selection pane="bottomLeft" activeCell="J45" sqref="J45"/>
    </sheetView>
  </sheetViews>
  <sheetFormatPr defaultRowHeight="15" customHeight="1" x14ac:dyDescent="0.2"/>
  <cols>
    <col min="1" max="1" width="31.7109375" style="31" customWidth="1"/>
    <col min="2" max="6" width="20.7109375" style="17" customWidth="1"/>
    <col min="7" max="7" width="20.7109375" style="31" customWidth="1"/>
    <col min="8" max="16384" width="9.140625" style="31"/>
  </cols>
  <sheetData>
    <row r="1" spans="1:7" s="13" customFormat="1" ht="33" customHeight="1" thickBot="1" x14ac:dyDescent="0.25">
      <c r="A1" s="50" t="s">
        <v>0</v>
      </c>
      <c r="B1" s="50" t="s">
        <v>50</v>
      </c>
      <c r="C1" s="50" t="s">
        <v>51</v>
      </c>
      <c r="D1" s="50" t="s">
        <v>52</v>
      </c>
      <c r="E1" s="50" t="s">
        <v>58</v>
      </c>
      <c r="F1" s="51" t="s">
        <v>56</v>
      </c>
      <c r="G1" s="50" t="s">
        <v>57</v>
      </c>
    </row>
    <row r="2" spans="1:7" ht="15" customHeight="1" thickTop="1" x14ac:dyDescent="0.2">
      <c r="A2" s="84">
        <f>'==HUNTER by BLIND=='!A2</f>
        <v>44121</v>
      </c>
      <c r="B2" s="16">
        <v>14</v>
      </c>
      <c r="C2" s="16">
        <v>3</v>
      </c>
      <c r="D2" s="16">
        <v>0</v>
      </c>
      <c r="E2" s="96">
        <f t="shared" ref="E2:E49" si="0">C2/B2</f>
        <v>0.21428571428571427</v>
      </c>
      <c r="F2" s="97">
        <f t="shared" ref="F2:F50" si="1">D2/B2</f>
        <v>0</v>
      </c>
      <c r="G2" s="16"/>
    </row>
    <row r="3" spans="1:7" ht="15" customHeight="1" x14ac:dyDescent="0.2">
      <c r="A3" s="84">
        <f>'==HUNTER by BLIND=='!A3</f>
        <v>44122</v>
      </c>
      <c r="B3" s="18">
        <v>3</v>
      </c>
      <c r="C3" s="18">
        <v>1</v>
      </c>
      <c r="D3" s="18">
        <v>0</v>
      </c>
      <c r="E3" s="96">
        <f t="shared" si="0"/>
        <v>0.33333333333333331</v>
      </c>
      <c r="F3" s="97">
        <f t="shared" si="1"/>
        <v>0</v>
      </c>
      <c r="G3" s="127"/>
    </row>
    <row r="4" spans="1:7" ht="15" customHeight="1" x14ac:dyDescent="0.2">
      <c r="A4" s="84">
        <f>'==HUNTER by BLIND=='!A4</f>
        <v>44125</v>
      </c>
      <c r="B4" s="18">
        <v>1</v>
      </c>
      <c r="C4" s="18">
        <v>0</v>
      </c>
      <c r="D4" s="18">
        <v>0</v>
      </c>
      <c r="E4" s="96">
        <f t="shared" si="0"/>
        <v>0</v>
      </c>
      <c r="F4" s="97">
        <f t="shared" si="1"/>
        <v>0</v>
      </c>
      <c r="G4" s="127"/>
    </row>
    <row r="5" spans="1:7" ht="15" customHeight="1" x14ac:dyDescent="0.2">
      <c r="A5" s="84">
        <f>'==HUNTER by BLIND=='!A5</f>
        <v>44128</v>
      </c>
      <c r="B5" s="18">
        <v>5</v>
      </c>
      <c r="C5" s="18">
        <v>0</v>
      </c>
      <c r="D5" s="18">
        <v>1</v>
      </c>
      <c r="E5" s="96">
        <f t="shared" si="0"/>
        <v>0</v>
      </c>
      <c r="F5" s="97">
        <f t="shared" si="1"/>
        <v>0.2</v>
      </c>
      <c r="G5" s="127">
        <v>3</v>
      </c>
    </row>
    <row r="6" spans="1:7" ht="15" customHeight="1" x14ac:dyDescent="0.2">
      <c r="A6" s="84">
        <f>'==HUNTER by BLIND=='!A6</f>
        <v>44129</v>
      </c>
      <c r="B6" s="18">
        <v>1</v>
      </c>
      <c r="C6" s="18">
        <v>0</v>
      </c>
      <c r="D6" s="18">
        <v>0</v>
      </c>
      <c r="E6" s="96">
        <f t="shared" si="0"/>
        <v>0</v>
      </c>
      <c r="F6" s="97">
        <f t="shared" si="1"/>
        <v>0</v>
      </c>
      <c r="G6" s="127">
        <v>2</v>
      </c>
    </row>
    <row r="7" spans="1:7" ht="15" customHeight="1" x14ac:dyDescent="0.2">
      <c r="A7" s="84">
        <f>'==HUNTER by BLIND=='!A7</f>
        <v>44132</v>
      </c>
      <c r="B7" s="18">
        <v>2</v>
      </c>
      <c r="C7" s="18">
        <v>0</v>
      </c>
      <c r="D7" s="18">
        <v>0</v>
      </c>
      <c r="E7" s="96">
        <f t="shared" si="0"/>
        <v>0</v>
      </c>
      <c r="F7" s="97">
        <f t="shared" si="1"/>
        <v>0</v>
      </c>
      <c r="G7" s="127"/>
    </row>
    <row r="8" spans="1:7" ht="15" customHeight="1" x14ac:dyDescent="0.2">
      <c r="A8" s="84">
        <f>'==HUNTER by BLIND=='!A8</f>
        <v>44135</v>
      </c>
      <c r="B8" s="18">
        <v>2</v>
      </c>
      <c r="C8" s="18">
        <v>1</v>
      </c>
      <c r="D8" s="18">
        <v>0</v>
      </c>
      <c r="E8" s="96">
        <f t="shared" si="0"/>
        <v>0.5</v>
      </c>
      <c r="F8" s="97">
        <f t="shared" si="1"/>
        <v>0</v>
      </c>
      <c r="G8" s="127"/>
    </row>
    <row r="9" spans="1:7" ht="15" customHeight="1" x14ac:dyDescent="0.2">
      <c r="A9" s="84">
        <f>'==HUNTER by BLIND=='!A9</f>
        <v>44136</v>
      </c>
      <c r="B9" s="18">
        <v>4</v>
      </c>
      <c r="C9" s="18">
        <v>1</v>
      </c>
      <c r="D9" s="18">
        <v>0</v>
      </c>
      <c r="E9" s="96">
        <f t="shared" si="0"/>
        <v>0.25</v>
      </c>
      <c r="F9" s="97">
        <f t="shared" si="1"/>
        <v>0</v>
      </c>
      <c r="G9" s="127"/>
    </row>
    <row r="10" spans="1:7" ht="15" customHeight="1" x14ac:dyDescent="0.2">
      <c r="A10" s="84">
        <f>'==HUNTER by BLIND=='!A10</f>
        <v>44142</v>
      </c>
      <c r="B10" s="22">
        <v>8</v>
      </c>
      <c r="C10" s="22">
        <v>1</v>
      </c>
      <c r="D10" s="22">
        <v>0</v>
      </c>
      <c r="E10" s="98">
        <f t="shared" si="0"/>
        <v>0.125</v>
      </c>
      <c r="F10" s="99">
        <f t="shared" si="1"/>
        <v>0</v>
      </c>
      <c r="G10" s="127">
        <v>1</v>
      </c>
    </row>
    <row r="11" spans="1:7" ht="15" customHeight="1" x14ac:dyDescent="0.2">
      <c r="A11" s="84">
        <f>'==HUNTER by BLIND=='!A11</f>
        <v>44143</v>
      </c>
      <c r="B11" s="22">
        <v>1</v>
      </c>
      <c r="C11" s="22">
        <v>0</v>
      </c>
      <c r="D11" s="22">
        <v>0</v>
      </c>
      <c r="E11" s="98">
        <f t="shared" si="0"/>
        <v>0</v>
      </c>
      <c r="F11" s="99">
        <f t="shared" si="1"/>
        <v>0</v>
      </c>
      <c r="G11" s="127"/>
    </row>
    <row r="12" spans="1:7" ht="15" customHeight="1" x14ac:dyDescent="0.2">
      <c r="A12" s="91">
        <f>'==HUNTER by BLIND=='!A12</f>
        <v>44146</v>
      </c>
      <c r="B12" s="20">
        <v>0</v>
      </c>
      <c r="C12" s="20">
        <v>0</v>
      </c>
      <c r="D12" s="20">
        <v>0</v>
      </c>
      <c r="E12" s="135" t="e">
        <f t="shared" si="0"/>
        <v>#DIV/0!</v>
      </c>
      <c r="F12" s="136" t="e">
        <f t="shared" si="1"/>
        <v>#DIV/0!</v>
      </c>
      <c r="G12" s="20"/>
    </row>
    <row r="13" spans="1:7" ht="15" customHeight="1" x14ac:dyDescent="0.2">
      <c r="A13" s="90">
        <f>'==HUNTER by BLIND=='!A13</f>
        <v>44149</v>
      </c>
      <c r="B13" s="1">
        <v>0</v>
      </c>
      <c r="C13" s="1">
        <v>0</v>
      </c>
      <c r="D13" s="1">
        <v>0</v>
      </c>
      <c r="E13" s="133" t="e">
        <f t="shared" si="0"/>
        <v>#DIV/0!</v>
      </c>
      <c r="F13" s="134" t="e">
        <f t="shared" si="1"/>
        <v>#DIV/0!</v>
      </c>
      <c r="G13" s="1"/>
    </row>
    <row r="14" spans="1:7" ht="15" customHeight="1" x14ac:dyDescent="0.2">
      <c r="A14" s="84">
        <f>'==HUNTER by BLIND=='!A14</f>
        <v>44150</v>
      </c>
      <c r="B14" s="22">
        <v>5</v>
      </c>
      <c r="C14" s="22">
        <v>0</v>
      </c>
      <c r="D14" s="22">
        <v>2</v>
      </c>
      <c r="E14" s="98">
        <f t="shared" si="0"/>
        <v>0</v>
      </c>
      <c r="F14" s="99">
        <f t="shared" si="1"/>
        <v>0.4</v>
      </c>
      <c r="G14" s="22">
        <v>2</v>
      </c>
    </row>
    <row r="15" spans="1:7" ht="15" customHeight="1" x14ac:dyDescent="0.2">
      <c r="A15" s="84">
        <f>'==HUNTER by BLIND=='!A15</f>
        <v>44153</v>
      </c>
      <c r="B15" s="22">
        <v>6</v>
      </c>
      <c r="C15" s="22">
        <v>1</v>
      </c>
      <c r="D15" s="22">
        <v>0</v>
      </c>
      <c r="E15" s="98">
        <f t="shared" si="0"/>
        <v>0.16666666666666666</v>
      </c>
      <c r="F15" s="99">
        <f t="shared" si="1"/>
        <v>0</v>
      </c>
      <c r="G15" s="22">
        <v>1</v>
      </c>
    </row>
    <row r="16" spans="1:7" ht="15" customHeight="1" x14ac:dyDescent="0.2">
      <c r="A16" s="84">
        <f>'==HUNTER by BLIND=='!A16</f>
        <v>44156</v>
      </c>
      <c r="B16" s="22">
        <v>7</v>
      </c>
      <c r="C16" s="22">
        <v>0</v>
      </c>
      <c r="D16" s="22">
        <v>2</v>
      </c>
      <c r="E16" s="98">
        <f t="shared" si="0"/>
        <v>0</v>
      </c>
      <c r="F16" s="99">
        <f t="shared" si="1"/>
        <v>0.2857142857142857</v>
      </c>
      <c r="G16" s="22">
        <v>1</v>
      </c>
    </row>
    <row r="17" spans="1:7" ht="15" customHeight="1" x14ac:dyDescent="0.2">
      <c r="A17" s="84">
        <f>'==HUNTER by BLIND=='!A17</f>
        <v>44157</v>
      </c>
      <c r="B17" s="18">
        <v>7</v>
      </c>
      <c r="C17" s="18">
        <v>0</v>
      </c>
      <c r="D17" s="18">
        <v>1</v>
      </c>
      <c r="E17" s="96">
        <f t="shared" si="0"/>
        <v>0</v>
      </c>
      <c r="F17" s="97">
        <f t="shared" si="1"/>
        <v>0.14285714285714285</v>
      </c>
      <c r="G17" s="127">
        <v>2</v>
      </c>
    </row>
    <row r="18" spans="1:7" ht="15" customHeight="1" x14ac:dyDescent="0.2">
      <c r="A18" s="84">
        <f>'==HUNTER by BLIND=='!A18</f>
        <v>44160</v>
      </c>
      <c r="B18" s="18">
        <v>4</v>
      </c>
      <c r="C18" s="18">
        <v>0</v>
      </c>
      <c r="D18" s="18">
        <v>0</v>
      </c>
      <c r="E18" s="96">
        <f t="shared" si="0"/>
        <v>0</v>
      </c>
      <c r="F18" s="97">
        <f t="shared" si="1"/>
        <v>0</v>
      </c>
      <c r="G18" s="127">
        <v>1</v>
      </c>
    </row>
    <row r="19" spans="1:7" ht="15" customHeight="1" x14ac:dyDescent="0.2">
      <c r="A19" s="84">
        <f>'==HUNTER by BLIND=='!A19</f>
        <v>44161</v>
      </c>
      <c r="B19" s="18">
        <v>0</v>
      </c>
      <c r="C19" s="18">
        <v>0</v>
      </c>
      <c r="D19" s="18">
        <v>0</v>
      </c>
      <c r="E19" s="96" t="e">
        <f t="shared" si="0"/>
        <v>#DIV/0!</v>
      </c>
      <c r="F19" s="97" t="e">
        <f t="shared" si="1"/>
        <v>#DIV/0!</v>
      </c>
      <c r="G19" s="22"/>
    </row>
    <row r="20" spans="1:7" ht="15" customHeight="1" x14ac:dyDescent="0.2">
      <c r="A20" s="84">
        <f>'==HUNTER by BLIND=='!A20</f>
        <v>44163</v>
      </c>
      <c r="B20" s="18">
        <v>3</v>
      </c>
      <c r="C20" s="18">
        <v>0</v>
      </c>
      <c r="D20" s="18">
        <v>0</v>
      </c>
      <c r="E20" s="96">
        <f t="shared" si="0"/>
        <v>0</v>
      </c>
      <c r="F20" s="97">
        <f t="shared" si="1"/>
        <v>0</v>
      </c>
      <c r="G20" s="127"/>
    </row>
    <row r="21" spans="1:7" ht="15" customHeight="1" x14ac:dyDescent="0.2">
      <c r="A21" s="84">
        <f>'==HUNTER by BLIND=='!A21</f>
        <v>44164</v>
      </c>
      <c r="B21" s="18">
        <v>2</v>
      </c>
      <c r="C21" s="18">
        <v>0</v>
      </c>
      <c r="D21" s="18">
        <v>1</v>
      </c>
      <c r="E21" s="96">
        <f t="shared" si="0"/>
        <v>0</v>
      </c>
      <c r="F21" s="97">
        <f t="shared" si="1"/>
        <v>0.5</v>
      </c>
      <c r="G21" s="127"/>
    </row>
    <row r="22" spans="1:7" ht="15" customHeight="1" x14ac:dyDescent="0.2">
      <c r="A22" s="84">
        <f>'==HUNTER by BLIND=='!A22</f>
        <v>44167</v>
      </c>
      <c r="B22" s="18">
        <v>1</v>
      </c>
      <c r="C22" s="18">
        <v>0</v>
      </c>
      <c r="D22" s="18">
        <v>0</v>
      </c>
      <c r="E22" s="96">
        <f t="shared" si="0"/>
        <v>0</v>
      </c>
      <c r="F22" s="97">
        <f t="shared" si="1"/>
        <v>0</v>
      </c>
      <c r="G22" s="127"/>
    </row>
    <row r="23" spans="1:7" ht="15" customHeight="1" x14ac:dyDescent="0.2">
      <c r="A23" s="84">
        <f>'==HUNTER by BLIND=='!A23</f>
        <v>44170</v>
      </c>
      <c r="B23" s="18">
        <v>4</v>
      </c>
      <c r="C23" s="18">
        <v>0</v>
      </c>
      <c r="D23" s="18">
        <v>0</v>
      </c>
      <c r="E23" s="96">
        <f t="shared" si="0"/>
        <v>0</v>
      </c>
      <c r="F23" s="97">
        <f t="shared" si="1"/>
        <v>0</v>
      </c>
      <c r="G23" s="127">
        <v>2</v>
      </c>
    </row>
    <row r="24" spans="1:7" ht="15" customHeight="1" x14ac:dyDescent="0.2">
      <c r="A24" s="84">
        <f>'==HUNTER by BLIND=='!A24</f>
        <v>44171</v>
      </c>
      <c r="B24" s="18">
        <v>0</v>
      </c>
      <c r="C24" s="18">
        <v>0</v>
      </c>
      <c r="D24" s="18">
        <v>0</v>
      </c>
      <c r="E24" s="96" t="e">
        <f t="shared" si="0"/>
        <v>#DIV/0!</v>
      </c>
      <c r="F24" s="97" t="e">
        <f t="shared" si="1"/>
        <v>#DIV/0!</v>
      </c>
      <c r="G24" s="127"/>
    </row>
    <row r="25" spans="1:7" ht="15" customHeight="1" x14ac:dyDescent="0.2">
      <c r="A25" s="84">
        <f>'==HUNTER by BLIND=='!A25</f>
        <v>44174</v>
      </c>
      <c r="B25" s="18">
        <v>1</v>
      </c>
      <c r="C25" s="18">
        <v>0</v>
      </c>
      <c r="D25" s="18">
        <v>0</v>
      </c>
      <c r="E25" s="96">
        <f t="shared" si="0"/>
        <v>0</v>
      </c>
      <c r="F25" s="97">
        <f t="shared" si="1"/>
        <v>0</v>
      </c>
      <c r="G25" s="127"/>
    </row>
    <row r="26" spans="1:7" ht="15" customHeight="1" x14ac:dyDescent="0.2">
      <c r="A26" s="84">
        <f>'==HUNTER by BLIND=='!A26</f>
        <v>44177</v>
      </c>
      <c r="B26" s="18">
        <v>4</v>
      </c>
      <c r="C26" s="18">
        <v>0</v>
      </c>
      <c r="D26" s="18">
        <v>0</v>
      </c>
      <c r="E26" s="96">
        <f t="shared" si="0"/>
        <v>0</v>
      </c>
      <c r="F26" s="97">
        <f t="shared" si="1"/>
        <v>0</v>
      </c>
      <c r="G26" s="127"/>
    </row>
    <row r="27" spans="1:7" ht="15" customHeight="1" x14ac:dyDescent="0.2">
      <c r="A27" s="84">
        <f>'==HUNTER by BLIND=='!A27</f>
        <v>44178</v>
      </c>
      <c r="B27" s="18">
        <v>1</v>
      </c>
      <c r="C27" s="18">
        <v>0</v>
      </c>
      <c r="D27" s="18">
        <v>0</v>
      </c>
      <c r="E27" s="96">
        <f t="shared" si="0"/>
        <v>0</v>
      </c>
      <c r="F27" s="97">
        <f t="shared" si="1"/>
        <v>0</v>
      </c>
      <c r="G27" s="127"/>
    </row>
    <row r="28" spans="1:7" ht="15" customHeight="1" x14ac:dyDescent="0.2">
      <c r="A28" s="84">
        <f>'==HUNTER by BLIND=='!A28</f>
        <v>44181</v>
      </c>
      <c r="B28" s="18">
        <v>0</v>
      </c>
      <c r="C28" s="18">
        <v>0</v>
      </c>
      <c r="D28" s="18">
        <v>0</v>
      </c>
      <c r="E28" s="96" t="e">
        <f t="shared" si="0"/>
        <v>#DIV/0!</v>
      </c>
      <c r="F28" s="97" t="e">
        <f t="shared" si="1"/>
        <v>#DIV/0!</v>
      </c>
      <c r="G28" s="127"/>
    </row>
    <row r="29" spans="1:7" ht="15" customHeight="1" x14ac:dyDescent="0.2">
      <c r="A29" s="84">
        <f>'==HUNTER by BLIND=='!A29</f>
        <v>44184</v>
      </c>
      <c r="B29" s="18">
        <v>0</v>
      </c>
      <c r="C29" s="18">
        <v>0</v>
      </c>
      <c r="D29" s="18">
        <v>0</v>
      </c>
      <c r="E29" s="96" t="e">
        <f t="shared" si="0"/>
        <v>#DIV/0!</v>
      </c>
      <c r="F29" s="97" t="e">
        <f t="shared" si="1"/>
        <v>#DIV/0!</v>
      </c>
      <c r="G29" s="127"/>
    </row>
    <row r="30" spans="1:7" ht="15" customHeight="1" x14ac:dyDescent="0.2">
      <c r="A30" s="84">
        <f>'==HUNTER by BLIND=='!A30</f>
        <v>44185</v>
      </c>
      <c r="B30" s="18">
        <v>6</v>
      </c>
      <c r="C30" s="22">
        <v>0</v>
      </c>
      <c r="D30" s="18">
        <v>2</v>
      </c>
      <c r="E30" s="47">
        <f t="shared" si="0"/>
        <v>0</v>
      </c>
      <c r="F30" s="97">
        <f t="shared" si="1"/>
        <v>0.33333333333333331</v>
      </c>
      <c r="G30" s="127"/>
    </row>
    <row r="31" spans="1:7" ht="15" customHeight="1" x14ac:dyDescent="0.2">
      <c r="A31" s="84">
        <f>'==HUNTER by BLIND=='!A31</f>
        <v>44188</v>
      </c>
      <c r="B31" s="18">
        <v>1</v>
      </c>
      <c r="C31" s="22">
        <v>0</v>
      </c>
      <c r="D31" s="18">
        <v>0</v>
      </c>
      <c r="E31" s="47">
        <f t="shared" si="0"/>
        <v>0</v>
      </c>
      <c r="F31" s="97">
        <f t="shared" si="1"/>
        <v>0</v>
      </c>
      <c r="G31" s="127"/>
    </row>
    <row r="32" spans="1:7" ht="15" customHeight="1" x14ac:dyDescent="0.2">
      <c r="A32" s="84">
        <f>'==HUNTER by BLIND=='!A32</f>
        <v>44191</v>
      </c>
      <c r="B32" s="18">
        <v>2</v>
      </c>
      <c r="C32" s="22">
        <v>0</v>
      </c>
      <c r="D32" s="18">
        <v>0</v>
      </c>
      <c r="E32" s="47">
        <f t="shared" si="0"/>
        <v>0</v>
      </c>
      <c r="F32" s="97">
        <f t="shared" si="1"/>
        <v>0</v>
      </c>
      <c r="G32" s="127"/>
    </row>
    <row r="33" spans="1:7" ht="15" customHeight="1" x14ac:dyDescent="0.2">
      <c r="A33" s="84">
        <f>'==HUNTER by BLIND=='!A33</f>
        <v>44192</v>
      </c>
      <c r="B33" s="18">
        <v>2</v>
      </c>
      <c r="C33" s="22">
        <v>0</v>
      </c>
      <c r="D33" s="18">
        <v>0</v>
      </c>
      <c r="E33" s="47">
        <f t="shared" si="0"/>
        <v>0</v>
      </c>
      <c r="F33" s="97">
        <f t="shared" si="1"/>
        <v>0</v>
      </c>
      <c r="G33" s="127"/>
    </row>
    <row r="34" spans="1:7" ht="15" customHeight="1" x14ac:dyDescent="0.2">
      <c r="A34" s="84">
        <f>'==HUNTER by BLIND=='!A34</f>
        <v>44195</v>
      </c>
      <c r="B34" s="18"/>
      <c r="C34" s="22"/>
      <c r="D34" s="18"/>
      <c r="E34" s="47" t="e">
        <f t="shared" si="0"/>
        <v>#DIV/0!</v>
      </c>
      <c r="F34" s="97" t="e">
        <f t="shared" si="1"/>
        <v>#DIV/0!</v>
      </c>
      <c r="G34" s="127"/>
    </row>
    <row r="35" spans="1:7" ht="15" customHeight="1" x14ac:dyDescent="0.2">
      <c r="A35" s="128">
        <f>'==HUNTER by BLIND=='!A35</f>
        <v>44197</v>
      </c>
      <c r="B35" s="129"/>
      <c r="C35" s="129"/>
      <c r="D35" s="129"/>
      <c r="E35" s="130" t="e">
        <f t="shared" si="0"/>
        <v>#DIV/0!</v>
      </c>
      <c r="F35" s="131" t="e">
        <f t="shared" si="1"/>
        <v>#DIV/0!</v>
      </c>
      <c r="G35" s="129"/>
    </row>
    <row r="36" spans="1:7" ht="15" customHeight="1" x14ac:dyDescent="0.2">
      <c r="A36" s="128">
        <f>'==HUNTER by BLIND=='!A36</f>
        <v>44198</v>
      </c>
      <c r="B36" s="129"/>
      <c r="C36" s="129"/>
      <c r="D36" s="129"/>
      <c r="E36" s="130" t="e">
        <f t="shared" si="0"/>
        <v>#DIV/0!</v>
      </c>
      <c r="F36" s="131" t="e">
        <f t="shared" si="1"/>
        <v>#DIV/0!</v>
      </c>
      <c r="G36" s="129"/>
    </row>
    <row r="37" spans="1:7" s="62" customFormat="1" ht="15" customHeight="1" x14ac:dyDescent="0.2">
      <c r="A37" s="128">
        <f>'==HUNTER by BLIND=='!A37</f>
        <v>44199</v>
      </c>
      <c r="B37" s="129"/>
      <c r="C37" s="129"/>
      <c r="D37" s="129"/>
      <c r="E37" s="130" t="e">
        <f t="shared" si="0"/>
        <v>#DIV/0!</v>
      </c>
      <c r="F37" s="131" t="e">
        <f t="shared" si="1"/>
        <v>#DIV/0!</v>
      </c>
      <c r="G37" s="129"/>
    </row>
    <row r="38" spans="1:7" s="62" customFormat="1" ht="15" customHeight="1" x14ac:dyDescent="0.2">
      <c r="A38" s="128">
        <f>'==HUNTER by BLIND=='!A38</f>
        <v>44202</v>
      </c>
      <c r="B38" s="129"/>
      <c r="C38" s="129"/>
      <c r="D38" s="129"/>
      <c r="E38" s="130" t="e">
        <f t="shared" si="0"/>
        <v>#DIV/0!</v>
      </c>
      <c r="F38" s="131" t="e">
        <f t="shared" si="1"/>
        <v>#DIV/0!</v>
      </c>
      <c r="G38" s="129"/>
    </row>
    <row r="39" spans="1:7" s="62" customFormat="1" ht="15" customHeight="1" x14ac:dyDescent="0.2">
      <c r="A39" s="128">
        <f>'==HUNTER by BLIND=='!A39</f>
        <v>44205</v>
      </c>
      <c r="B39" s="129"/>
      <c r="C39" s="129"/>
      <c r="D39" s="129"/>
      <c r="E39" s="130" t="e">
        <f t="shared" si="0"/>
        <v>#DIV/0!</v>
      </c>
      <c r="F39" s="131" t="e">
        <f t="shared" si="1"/>
        <v>#DIV/0!</v>
      </c>
      <c r="G39" s="129"/>
    </row>
    <row r="40" spans="1:7" s="62" customFormat="1" ht="15" customHeight="1" x14ac:dyDescent="0.2">
      <c r="A40" s="128">
        <f>'==HUNTER by BLIND=='!A40</f>
        <v>44206</v>
      </c>
      <c r="B40" s="129"/>
      <c r="C40" s="129"/>
      <c r="D40" s="129"/>
      <c r="E40" s="130" t="e">
        <f t="shared" si="0"/>
        <v>#DIV/0!</v>
      </c>
      <c r="F40" s="131" t="e">
        <f t="shared" si="1"/>
        <v>#DIV/0!</v>
      </c>
      <c r="G40" s="129"/>
    </row>
    <row r="41" spans="1:7" s="62" customFormat="1" ht="15" customHeight="1" x14ac:dyDescent="0.2">
      <c r="A41" s="128">
        <f>'==HUNTER by BLIND=='!A41</f>
        <v>44209</v>
      </c>
      <c r="B41" s="129"/>
      <c r="C41" s="129"/>
      <c r="D41" s="129"/>
      <c r="E41" s="130" t="e">
        <f t="shared" si="0"/>
        <v>#DIV/0!</v>
      </c>
      <c r="F41" s="131" t="e">
        <f t="shared" si="1"/>
        <v>#DIV/0!</v>
      </c>
      <c r="G41" s="129"/>
    </row>
    <row r="42" spans="1:7" s="62" customFormat="1" ht="15" customHeight="1" x14ac:dyDescent="0.2">
      <c r="A42" s="128">
        <f>'==HUNTER by BLIND=='!A42</f>
        <v>44212</v>
      </c>
      <c r="B42" s="129"/>
      <c r="C42" s="129"/>
      <c r="D42" s="129"/>
      <c r="E42" s="130" t="e">
        <f t="shared" si="0"/>
        <v>#DIV/0!</v>
      </c>
      <c r="F42" s="131" t="e">
        <f t="shared" si="1"/>
        <v>#DIV/0!</v>
      </c>
      <c r="G42" s="129"/>
    </row>
    <row r="43" spans="1:7" s="62" customFormat="1" ht="15" customHeight="1" x14ac:dyDescent="0.2">
      <c r="A43" s="128">
        <f>'==HUNTER by BLIND=='!A43</f>
        <v>44213</v>
      </c>
      <c r="B43" s="129"/>
      <c r="C43" s="129"/>
      <c r="D43" s="129"/>
      <c r="E43" s="130" t="e">
        <f t="shared" si="0"/>
        <v>#DIV/0!</v>
      </c>
      <c r="F43" s="131" t="e">
        <f t="shared" si="1"/>
        <v>#DIV/0!</v>
      </c>
      <c r="G43" s="129"/>
    </row>
    <row r="44" spans="1:7" s="62" customFormat="1" ht="15" customHeight="1" x14ac:dyDescent="0.2">
      <c r="A44" s="128">
        <f>'==HUNTER by BLIND=='!A44</f>
        <v>44216</v>
      </c>
      <c r="B44" s="129"/>
      <c r="C44" s="129"/>
      <c r="D44" s="129"/>
      <c r="E44" s="130" t="e">
        <f t="shared" si="0"/>
        <v>#DIV/0!</v>
      </c>
      <c r="F44" s="131" t="e">
        <f t="shared" si="1"/>
        <v>#DIV/0!</v>
      </c>
      <c r="G44" s="129"/>
    </row>
    <row r="45" spans="1:7" s="62" customFormat="1" ht="15" customHeight="1" x14ac:dyDescent="0.2">
      <c r="A45" s="128">
        <f>'==HUNTER by BLIND=='!A45</f>
        <v>44219</v>
      </c>
      <c r="B45" s="129"/>
      <c r="C45" s="129"/>
      <c r="D45" s="129"/>
      <c r="E45" s="130" t="e">
        <f t="shared" si="0"/>
        <v>#DIV/0!</v>
      </c>
      <c r="F45" s="131" t="e">
        <f t="shared" si="1"/>
        <v>#DIV/0!</v>
      </c>
      <c r="G45" s="129"/>
    </row>
    <row r="46" spans="1:7" s="62" customFormat="1" ht="15" customHeight="1" x14ac:dyDescent="0.2">
      <c r="A46" s="128">
        <f>'==HUNTER by BLIND=='!A46</f>
        <v>44220</v>
      </c>
      <c r="B46" s="129"/>
      <c r="C46" s="129"/>
      <c r="D46" s="129"/>
      <c r="E46" s="130" t="e">
        <f t="shared" si="0"/>
        <v>#DIV/0!</v>
      </c>
      <c r="F46" s="131" t="e">
        <f t="shared" si="1"/>
        <v>#DIV/0!</v>
      </c>
      <c r="G46" s="129"/>
    </row>
    <row r="47" spans="1:7" s="62" customFormat="1" ht="15" customHeight="1" x14ac:dyDescent="0.2">
      <c r="A47" s="128">
        <f>'==HUNTER by BLIND=='!A47</f>
        <v>44223</v>
      </c>
      <c r="B47" s="129"/>
      <c r="C47" s="129"/>
      <c r="D47" s="129"/>
      <c r="E47" s="130" t="e">
        <f t="shared" si="0"/>
        <v>#DIV/0!</v>
      </c>
      <c r="F47" s="131" t="e">
        <f t="shared" si="1"/>
        <v>#DIV/0!</v>
      </c>
      <c r="G47" s="129"/>
    </row>
    <row r="48" spans="1:7" s="62" customFormat="1" ht="15" customHeight="1" x14ac:dyDescent="0.2">
      <c r="A48" s="128">
        <f>'==HUNTER by BLIND=='!A48</f>
        <v>44226</v>
      </c>
      <c r="B48" s="129"/>
      <c r="C48" s="129"/>
      <c r="D48" s="129"/>
      <c r="E48" s="130" t="e">
        <f t="shared" si="0"/>
        <v>#DIV/0!</v>
      </c>
      <c r="F48" s="131" t="e">
        <f t="shared" si="1"/>
        <v>#DIV/0!</v>
      </c>
      <c r="G48" s="129"/>
    </row>
    <row r="49" spans="1:7" ht="15" customHeight="1" thickBot="1" x14ac:dyDescent="0.25">
      <c r="A49" s="128">
        <f>'==HUNTER by BLIND=='!A49</f>
        <v>44227</v>
      </c>
      <c r="B49" s="129"/>
      <c r="C49" s="129"/>
      <c r="D49" s="129"/>
      <c r="E49" s="130" t="e">
        <f t="shared" si="0"/>
        <v>#DIV/0!</v>
      </c>
      <c r="F49" s="131" t="e">
        <f t="shared" si="1"/>
        <v>#DIV/0!</v>
      </c>
      <c r="G49" s="129"/>
    </row>
    <row r="50" spans="1:7" ht="15" customHeight="1" thickTop="1" thickBot="1" x14ac:dyDescent="0.25">
      <c r="A50" s="102" t="s">
        <v>69</v>
      </c>
      <c r="B50" s="48">
        <f>SUM(B2:B49)</f>
        <v>97</v>
      </c>
      <c r="C50" s="49">
        <f>SUM(C2:C49)</f>
        <v>8</v>
      </c>
      <c r="D50" s="49">
        <f>SUM(D2:D49)</f>
        <v>9</v>
      </c>
      <c r="E50" s="100">
        <f>C50/B50</f>
        <v>8.247422680412371E-2</v>
      </c>
      <c r="F50" s="101">
        <f t="shared" si="1"/>
        <v>9.2783505154639179E-2</v>
      </c>
      <c r="G50" s="49">
        <f>SUM(G2:G49)</f>
        <v>15</v>
      </c>
    </row>
    <row r="51" spans="1:7" ht="15" customHeight="1" thickTop="1" x14ac:dyDescent="0.2">
      <c r="A51" s="17"/>
      <c r="F51" s="31"/>
    </row>
    <row r="52" spans="1:7" ht="15" customHeight="1" x14ac:dyDescent="0.2">
      <c r="A52" s="95"/>
      <c r="B52" s="8"/>
      <c r="C52" s="1"/>
      <c r="D52" s="12" t="s">
        <v>54</v>
      </c>
      <c r="E52" s="8"/>
    </row>
    <row r="53" spans="1:7" ht="15" customHeight="1" x14ac:dyDescent="0.2">
      <c r="C53" s="39"/>
      <c r="D53" s="163" t="s">
        <v>55</v>
      </c>
      <c r="E53" s="163"/>
      <c r="F53" s="164"/>
    </row>
    <row r="54" spans="1:7" ht="15" customHeight="1" x14ac:dyDescent="0.2">
      <c r="B54" s="31"/>
      <c r="C54" s="132"/>
      <c r="D54" s="31" t="s">
        <v>71</v>
      </c>
    </row>
  </sheetData>
  <mergeCells count="1">
    <mergeCell ref="D53:F53"/>
  </mergeCells>
  <phoneticPr fontId="0" type="noConversion"/>
  <printOptions horizontalCentered="1" verticalCentered="1"/>
  <pageMargins left="0.75" right="0.75" top="0.75" bottom="0.25" header="0.5" footer="0.5"/>
  <pageSetup orientation="portrait" horizontalDpi="4294967293" verticalDpi="1200" r:id="rId1"/>
  <headerFooter alignWithMargins="0">
    <oddHeader>&amp;C&amp;16 2019/20 Total Upland Bird Harvest Summary (McCormack Unit)</oddHeader>
  </headerFooter>
  <ignoredErrors>
    <ignoredError sqref="E50:F50 E2:F36 E37:E49 F37:F49" evalErro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4"/>
  <sheetViews>
    <sheetView showGridLines="0" showRuler="0" zoomScaleNormal="100" workbookViewId="0">
      <selection activeCell="A17" sqref="A17:A42"/>
    </sheetView>
  </sheetViews>
  <sheetFormatPr defaultRowHeight="15" customHeight="1" x14ac:dyDescent="0.2"/>
  <cols>
    <col min="1" max="1" width="8.7109375" style="17" customWidth="1"/>
    <col min="2" max="9" width="20.7109375" style="17" customWidth="1"/>
    <col min="10" max="16384" width="9.140625" style="31"/>
  </cols>
  <sheetData>
    <row r="1" spans="1:9" ht="15" customHeight="1" x14ac:dyDescent="0.2">
      <c r="A1" s="46" t="s">
        <v>59</v>
      </c>
      <c r="B1" s="46" t="s">
        <v>60</v>
      </c>
      <c r="C1" s="46" t="s">
        <v>61</v>
      </c>
      <c r="D1" s="46" t="s">
        <v>62</v>
      </c>
      <c r="E1" s="46" t="s">
        <v>63</v>
      </c>
      <c r="F1" s="46" t="s">
        <v>64</v>
      </c>
      <c r="G1" s="46" t="s">
        <v>3</v>
      </c>
      <c r="H1" s="46" t="s">
        <v>5</v>
      </c>
      <c r="I1" s="46" t="s">
        <v>65</v>
      </c>
    </row>
    <row r="2" spans="1:9" ht="15" customHeight="1" x14ac:dyDescent="0.2">
      <c r="A2" s="52" t="s">
        <v>26</v>
      </c>
      <c r="B2" s="18" t="s">
        <v>72</v>
      </c>
      <c r="C2" s="18" t="s">
        <v>81</v>
      </c>
      <c r="D2" s="53">
        <f>'==HUNTER by BLIND=='!B51</f>
        <v>15</v>
      </c>
      <c r="E2" s="53">
        <f>'==DUCK by BLIND=='!B51</f>
        <v>32</v>
      </c>
      <c r="F2" s="53">
        <f>'==GOOSE by BLIND=='!B51</f>
        <v>2</v>
      </c>
      <c r="G2" s="54">
        <f t="shared" ref="G2:G43" si="0">E2/D2</f>
        <v>2.1333333333333333</v>
      </c>
      <c r="H2" s="54">
        <f t="shared" ref="H2:H43" si="1">F2/D2</f>
        <v>0.13333333333333333</v>
      </c>
      <c r="I2" s="54">
        <f t="shared" ref="I2:I43" si="2">(E2+F2)/D2</f>
        <v>2.2666666666666666</v>
      </c>
    </row>
    <row r="3" spans="1:9" ht="15" customHeight="1" x14ac:dyDescent="0.2">
      <c r="A3" s="52" t="s">
        <v>27</v>
      </c>
      <c r="B3" s="103" t="s">
        <v>72</v>
      </c>
      <c r="C3" s="18" t="s">
        <v>81</v>
      </c>
      <c r="D3" s="53">
        <f>'==HUNTER by BLIND=='!C51</f>
        <v>6</v>
      </c>
      <c r="E3" s="53">
        <f>'==DUCK by BLIND=='!C51</f>
        <v>6</v>
      </c>
      <c r="F3" s="53">
        <f>'==GOOSE by BLIND=='!C51</f>
        <v>0</v>
      </c>
      <c r="G3" s="54">
        <f t="shared" si="0"/>
        <v>1</v>
      </c>
      <c r="H3" s="54">
        <f t="shared" si="1"/>
        <v>0</v>
      </c>
      <c r="I3" s="54">
        <f t="shared" si="2"/>
        <v>1</v>
      </c>
    </row>
    <row r="4" spans="1:9" ht="15" customHeight="1" x14ac:dyDescent="0.2">
      <c r="A4" s="52" t="s">
        <v>28</v>
      </c>
      <c r="B4" s="103" t="s">
        <v>72</v>
      </c>
      <c r="C4" s="18" t="s">
        <v>82</v>
      </c>
      <c r="D4" s="53">
        <f>'==HUNTER by BLIND=='!D51</f>
        <v>110</v>
      </c>
      <c r="E4" s="53">
        <f>'==DUCK by BLIND=='!D51</f>
        <v>258</v>
      </c>
      <c r="F4" s="53">
        <f>'==GOOSE by BLIND=='!D51</f>
        <v>5</v>
      </c>
      <c r="G4" s="54">
        <f t="shared" si="0"/>
        <v>2.3454545454545452</v>
      </c>
      <c r="H4" s="54">
        <f t="shared" si="1"/>
        <v>4.5454545454545456E-2</v>
      </c>
      <c r="I4" s="54">
        <f t="shared" si="2"/>
        <v>2.3909090909090911</v>
      </c>
    </row>
    <row r="5" spans="1:9" ht="15" customHeight="1" x14ac:dyDescent="0.2">
      <c r="A5" s="52" t="s">
        <v>29</v>
      </c>
      <c r="B5" s="103" t="s">
        <v>72</v>
      </c>
      <c r="C5" s="103" t="s">
        <v>82</v>
      </c>
      <c r="D5" s="53">
        <f>'==HUNTER by BLIND=='!E51</f>
        <v>131</v>
      </c>
      <c r="E5" s="53">
        <f>'==DUCK by BLIND=='!E51</f>
        <v>370</v>
      </c>
      <c r="F5" s="53">
        <f>'==GOOSE by BLIND=='!E51</f>
        <v>10</v>
      </c>
      <c r="G5" s="54">
        <f t="shared" si="0"/>
        <v>2.8244274809160306</v>
      </c>
      <c r="H5" s="54">
        <f t="shared" si="1"/>
        <v>7.6335877862595422E-2</v>
      </c>
      <c r="I5" s="54">
        <f t="shared" si="2"/>
        <v>2.9007633587786259</v>
      </c>
    </row>
    <row r="6" spans="1:9" ht="15" customHeight="1" x14ac:dyDescent="0.2">
      <c r="A6" s="52" t="s">
        <v>48</v>
      </c>
      <c r="B6" s="103" t="s">
        <v>72</v>
      </c>
      <c r="C6" s="103" t="s">
        <v>82</v>
      </c>
      <c r="D6" s="53">
        <f>'==HUNTER by BLIND=='!F51</f>
        <v>90</v>
      </c>
      <c r="E6" s="53">
        <f>'==DUCK by BLIND=='!F51</f>
        <v>176</v>
      </c>
      <c r="F6" s="53">
        <f>'==GOOSE by BLIND=='!F51</f>
        <v>9</v>
      </c>
      <c r="G6" s="54">
        <f t="shared" si="0"/>
        <v>1.9555555555555555</v>
      </c>
      <c r="H6" s="54">
        <f t="shared" si="1"/>
        <v>0.1</v>
      </c>
      <c r="I6" s="54">
        <f t="shared" si="2"/>
        <v>2.0555555555555554</v>
      </c>
    </row>
    <row r="7" spans="1:9" ht="15" customHeight="1" x14ac:dyDescent="0.2">
      <c r="A7" s="52" t="s">
        <v>9</v>
      </c>
      <c r="B7" s="103" t="s">
        <v>72</v>
      </c>
      <c r="C7" s="103" t="s">
        <v>82</v>
      </c>
      <c r="D7" s="53">
        <f>'==HUNTER by BLIND=='!G51</f>
        <v>3</v>
      </c>
      <c r="E7" s="53">
        <f>'==DUCK by BLIND=='!G51</f>
        <v>1</v>
      </c>
      <c r="F7" s="53">
        <f>'==GOOSE by BLIND=='!G51</f>
        <v>0</v>
      </c>
      <c r="G7" s="54">
        <f t="shared" si="0"/>
        <v>0.33333333333333331</v>
      </c>
      <c r="H7" s="54">
        <f t="shared" si="1"/>
        <v>0</v>
      </c>
      <c r="I7" s="54">
        <f t="shared" si="2"/>
        <v>0.33333333333333331</v>
      </c>
    </row>
    <row r="8" spans="1:9" ht="15" customHeight="1" x14ac:dyDescent="0.2">
      <c r="A8" s="52" t="s">
        <v>8</v>
      </c>
      <c r="B8" s="103" t="s">
        <v>72</v>
      </c>
      <c r="C8" s="103" t="s">
        <v>82</v>
      </c>
      <c r="D8" s="53">
        <f>'==HUNTER by BLIND=='!H51</f>
        <v>34</v>
      </c>
      <c r="E8" s="53">
        <f>'==DUCK by BLIND=='!H51</f>
        <v>50</v>
      </c>
      <c r="F8" s="53">
        <f>'==GOOSE by BLIND=='!H51</f>
        <v>1</v>
      </c>
      <c r="G8" s="54">
        <f t="shared" si="0"/>
        <v>1.4705882352941178</v>
      </c>
      <c r="H8" s="54">
        <f t="shared" si="1"/>
        <v>2.9411764705882353E-2</v>
      </c>
      <c r="I8" s="54">
        <f t="shared" si="2"/>
        <v>1.5</v>
      </c>
    </row>
    <row r="9" spans="1:9" ht="15" customHeight="1" x14ac:dyDescent="0.2">
      <c r="A9" s="52" t="s">
        <v>7</v>
      </c>
      <c r="B9" s="103" t="s">
        <v>72</v>
      </c>
      <c r="C9" s="103" t="s">
        <v>82</v>
      </c>
      <c r="D9" s="53">
        <f>'==HUNTER by BLIND=='!I51</f>
        <v>71</v>
      </c>
      <c r="E9" s="53">
        <f>'==DUCK by BLIND=='!I51</f>
        <v>131</v>
      </c>
      <c r="F9" s="53">
        <f>'==GOOSE by BLIND=='!I51</f>
        <v>6</v>
      </c>
      <c r="G9" s="54">
        <f t="shared" si="0"/>
        <v>1.8450704225352113</v>
      </c>
      <c r="H9" s="54">
        <f t="shared" si="1"/>
        <v>8.4507042253521125E-2</v>
      </c>
      <c r="I9" s="54">
        <f t="shared" si="2"/>
        <v>1.9295774647887325</v>
      </c>
    </row>
    <row r="10" spans="1:9" ht="15" customHeight="1" x14ac:dyDescent="0.2">
      <c r="A10" s="52" t="s">
        <v>10</v>
      </c>
      <c r="B10" s="103" t="s">
        <v>72</v>
      </c>
      <c r="C10" s="103" t="s">
        <v>82</v>
      </c>
      <c r="D10" s="53">
        <f>'==HUNTER by BLIND=='!J51</f>
        <v>52</v>
      </c>
      <c r="E10" s="53">
        <f>'==DUCK by BLIND=='!J51</f>
        <v>55</v>
      </c>
      <c r="F10" s="53">
        <f>'==GOOSE by BLIND=='!J51</f>
        <v>3</v>
      </c>
      <c r="G10" s="54">
        <f t="shared" si="0"/>
        <v>1.0576923076923077</v>
      </c>
      <c r="H10" s="54">
        <f t="shared" si="1"/>
        <v>5.7692307692307696E-2</v>
      </c>
      <c r="I10" s="54">
        <f t="shared" si="2"/>
        <v>1.1153846153846154</v>
      </c>
    </row>
    <row r="11" spans="1:9" ht="15" customHeight="1" x14ac:dyDescent="0.2">
      <c r="A11" s="52" t="s">
        <v>30</v>
      </c>
      <c r="B11" s="103" t="s">
        <v>72</v>
      </c>
      <c r="C11" s="103" t="s">
        <v>81</v>
      </c>
      <c r="D11" s="53">
        <f>'==HUNTER by BLIND=='!K51</f>
        <v>39</v>
      </c>
      <c r="E11" s="53">
        <f>'==DUCK by BLIND=='!K51</f>
        <v>57</v>
      </c>
      <c r="F11" s="53">
        <f>'==GOOSE by BLIND=='!K51</f>
        <v>1</v>
      </c>
      <c r="G11" s="54">
        <f t="shared" si="0"/>
        <v>1.4615384615384615</v>
      </c>
      <c r="H11" s="54">
        <f t="shared" si="1"/>
        <v>2.564102564102564E-2</v>
      </c>
      <c r="I11" s="54">
        <f t="shared" si="2"/>
        <v>1.4871794871794872</v>
      </c>
    </row>
    <row r="12" spans="1:9" ht="15" customHeight="1" x14ac:dyDescent="0.2">
      <c r="A12" s="52" t="s">
        <v>31</v>
      </c>
      <c r="B12" s="103" t="s">
        <v>72</v>
      </c>
      <c r="C12" s="103" t="s">
        <v>81</v>
      </c>
      <c r="D12" s="53">
        <f>'==HUNTER by BLIND=='!L51</f>
        <v>10</v>
      </c>
      <c r="E12" s="53">
        <f>'==DUCK by BLIND=='!L51</f>
        <v>7</v>
      </c>
      <c r="F12" s="53">
        <f>'==GOOSE by BLIND=='!L51</f>
        <v>0</v>
      </c>
      <c r="G12" s="54">
        <f t="shared" si="0"/>
        <v>0.7</v>
      </c>
      <c r="H12" s="54">
        <f t="shared" si="1"/>
        <v>0</v>
      </c>
      <c r="I12" s="54">
        <f t="shared" si="2"/>
        <v>0.7</v>
      </c>
    </row>
    <row r="13" spans="1:9" ht="15" customHeight="1" x14ac:dyDescent="0.2">
      <c r="A13" s="52" t="s">
        <v>32</v>
      </c>
      <c r="B13" s="103" t="s">
        <v>72</v>
      </c>
      <c r="C13" s="103" t="s">
        <v>82</v>
      </c>
      <c r="D13" s="53">
        <f>'==HUNTER by BLIND=='!M51</f>
        <v>86</v>
      </c>
      <c r="E13" s="53">
        <f>'==DUCK by BLIND=='!M51</f>
        <v>110</v>
      </c>
      <c r="F13" s="53">
        <f>'==GOOSE by BLIND=='!M51</f>
        <v>5</v>
      </c>
      <c r="G13" s="54">
        <f t="shared" si="0"/>
        <v>1.2790697674418605</v>
      </c>
      <c r="H13" s="54">
        <f t="shared" si="1"/>
        <v>5.8139534883720929E-2</v>
      </c>
      <c r="I13" s="54">
        <f t="shared" si="2"/>
        <v>1.3372093023255813</v>
      </c>
    </row>
    <row r="14" spans="1:9" ht="15" customHeight="1" x14ac:dyDescent="0.2">
      <c r="A14" s="52" t="s">
        <v>33</v>
      </c>
      <c r="B14" s="103" t="s">
        <v>72</v>
      </c>
      <c r="C14" s="103" t="s">
        <v>82</v>
      </c>
      <c r="D14" s="53">
        <f>'==HUNTER by BLIND=='!N51</f>
        <v>90</v>
      </c>
      <c r="E14" s="53">
        <f>'==DUCK by BLIND=='!N51</f>
        <v>125</v>
      </c>
      <c r="F14" s="53">
        <f>'==GOOSE by BLIND=='!N51</f>
        <v>3</v>
      </c>
      <c r="G14" s="54">
        <f t="shared" si="0"/>
        <v>1.3888888888888888</v>
      </c>
      <c r="H14" s="54">
        <f t="shared" si="1"/>
        <v>3.3333333333333333E-2</v>
      </c>
      <c r="I14" s="54">
        <f t="shared" si="2"/>
        <v>1.4222222222222223</v>
      </c>
    </row>
    <row r="15" spans="1:9" ht="15" customHeight="1" x14ac:dyDescent="0.2">
      <c r="A15" s="52" t="s">
        <v>34</v>
      </c>
      <c r="B15" s="103" t="s">
        <v>72</v>
      </c>
      <c r="C15" s="103" t="s">
        <v>82</v>
      </c>
      <c r="D15" s="53">
        <f>'==HUNTER by BLIND=='!O51</f>
        <v>21</v>
      </c>
      <c r="E15" s="53">
        <f>'==DUCK by BLIND=='!O51</f>
        <v>19</v>
      </c>
      <c r="F15" s="53">
        <f>'==GOOSE by BLIND=='!O51</f>
        <v>1</v>
      </c>
      <c r="G15" s="54">
        <f t="shared" si="0"/>
        <v>0.90476190476190477</v>
      </c>
      <c r="H15" s="54">
        <f t="shared" si="1"/>
        <v>4.7619047619047616E-2</v>
      </c>
      <c r="I15" s="54">
        <f t="shared" si="2"/>
        <v>0.95238095238095233</v>
      </c>
    </row>
    <row r="16" spans="1:9" ht="15" customHeight="1" x14ac:dyDescent="0.2">
      <c r="A16" s="52" t="s">
        <v>35</v>
      </c>
      <c r="B16" s="103" t="s">
        <v>72</v>
      </c>
      <c r="C16" s="103" t="s">
        <v>82</v>
      </c>
      <c r="D16" s="53">
        <f>'==HUNTER by BLIND=='!P51</f>
        <v>14</v>
      </c>
      <c r="E16" s="53">
        <f>'==DUCK by BLIND=='!P51</f>
        <v>17</v>
      </c>
      <c r="F16" s="53">
        <f>'==GOOSE by BLIND=='!P51</f>
        <v>1</v>
      </c>
      <c r="G16" s="54">
        <f t="shared" si="0"/>
        <v>1.2142857142857142</v>
      </c>
      <c r="H16" s="54">
        <f t="shared" si="1"/>
        <v>7.1428571428571425E-2</v>
      </c>
      <c r="I16" s="54">
        <f t="shared" si="2"/>
        <v>1.2857142857142858</v>
      </c>
    </row>
    <row r="17" spans="1:9" ht="15" customHeight="1" x14ac:dyDescent="0.2">
      <c r="A17" s="52" t="s">
        <v>11</v>
      </c>
      <c r="B17" s="18" t="s">
        <v>73</v>
      </c>
      <c r="C17" s="18" t="s">
        <v>83</v>
      </c>
      <c r="D17" s="53">
        <f>'==HUNTER by BLIND=='!Q51</f>
        <v>111</v>
      </c>
      <c r="E17" s="53">
        <f>'==DUCK by BLIND=='!Q51</f>
        <v>223</v>
      </c>
      <c r="F17" s="53">
        <f>'==GOOSE by BLIND=='!Q51</f>
        <v>28</v>
      </c>
      <c r="G17" s="54">
        <f>E17/D17</f>
        <v>2.0090090090090089</v>
      </c>
      <c r="H17" s="54">
        <f>F17/D17</f>
        <v>0.25225225225225223</v>
      </c>
      <c r="I17" s="54">
        <f>(E17+F17)/D17</f>
        <v>2.2612612612612613</v>
      </c>
    </row>
    <row r="18" spans="1:9" ht="15" customHeight="1" x14ac:dyDescent="0.2">
      <c r="A18" s="52" t="s">
        <v>12</v>
      </c>
      <c r="B18" s="18" t="s">
        <v>73</v>
      </c>
      <c r="C18" s="103" t="s">
        <v>83</v>
      </c>
      <c r="D18" s="53">
        <f>'==HUNTER by BLIND=='!R51</f>
        <v>142</v>
      </c>
      <c r="E18" s="53">
        <f>'==DUCK by BLIND=='!R51</f>
        <v>494</v>
      </c>
      <c r="F18" s="53">
        <f>'==GOOSE by BLIND=='!R51</f>
        <v>38</v>
      </c>
      <c r="G18" s="54">
        <f>E18/D18</f>
        <v>3.4788732394366195</v>
      </c>
      <c r="H18" s="54">
        <f>F18/D18</f>
        <v>0.26760563380281688</v>
      </c>
      <c r="I18" s="54">
        <f>(E18+F18)/D18</f>
        <v>3.7464788732394365</v>
      </c>
    </row>
    <row r="19" spans="1:9" ht="15" customHeight="1" x14ac:dyDescent="0.2">
      <c r="A19" s="52" t="s">
        <v>13</v>
      </c>
      <c r="B19" s="18" t="s">
        <v>73</v>
      </c>
      <c r="C19" s="103" t="s">
        <v>83</v>
      </c>
      <c r="D19" s="53">
        <f>'==HUNTER by BLIND=='!S51</f>
        <v>169</v>
      </c>
      <c r="E19" s="53">
        <f>'==DUCK by BLIND=='!S51</f>
        <v>834</v>
      </c>
      <c r="F19" s="53">
        <f>'==GOOSE by BLIND=='!S51</f>
        <v>72</v>
      </c>
      <c r="G19" s="54">
        <f>E19/D19</f>
        <v>4.9349112426035502</v>
      </c>
      <c r="H19" s="54">
        <f>F19/D19</f>
        <v>0.42603550295857989</v>
      </c>
      <c r="I19" s="54">
        <f>(E19+F19)/D19</f>
        <v>5.3609467455621305</v>
      </c>
    </row>
    <row r="20" spans="1:9" ht="15" customHeight="1" x14ac:dyDescent="0.2">
      <c r="A20" s="52" t="s">
        <v>14</v>
      </c>
      <c r="B20" s="18" t="s">
        <v>74</v>
      </c>
      <c r="C20" s="18" t="s">
        <v>84</v>
      </c>
      <c r="D20" s="53">
        <f>'==HUNTER by BLIND=='!T51</f>
        <v>0</v>
      </c>
      <c r="E20" s="53">
        <f>'==DUCK by BLIND=='!T51</f>
        <v>0</v>
      </c>
      <c r="F20" s="53">
        <f>'==GOOSE by BLIND=='!T51</f>
        <v>0</v>
      </c>
      <c r="G20" s="54" t="e">
        <f>E20/D20</f>
        <v>#DIV/0!</v>
      </c>
      <c r="H20" s="54" t="e">
        <f>F20/D20</f>
        <v>#DIV/0!</v>
      </c>
      <c r="I20" s="54" t="e">
        <f>(E20+F20)/D20</f>
        <v>#DIV/0!</v>
      </c>
    </row>
    <row r="21" spans="1:9" ht="15" customHeight="1" x14ac:dyDescent="0.2">
      <c r="A21" s="52" t="s">
        <v>15</v>
      </c>
      <c r="B21" s="18" t="s">
        <v>73</v>
      </c>
      <c r="C21" s="18" t="s">
        <v>80</v>
      </c>
      <c r="D21" s="53">
        <f>'==HUNTER by BLIND=='!U51</f>
        <v>167</v>
      </c>
      <c r="E21" s="53">
        <f>'==DUCK by BLIND=='!U51</f>
        <v>936</v>
      </c>
      <c r="F21" s="53">
        <f>'==GOOSE by BLIND=='!U51</f>
        <v>28</v>
      </c>
      <c r="G21" s="54">
        <f t="shared" si="0"/>
        <v>5.6047904191616764</v>
      </c>
      <c r="H21" s="54">
        <f t="shared" si="1"/>
        <v>0.16766467065868262</v>
      </c>
      <c r="I21" s="54">
        <f t="shared" si="2"/>
        <v>5.772455089820359</v>
      </c>
    </row>
    <row r="22" spans="1:9" ht="15" customHeight="1" x14ac:dyDescent="0.2">
      <c r="A22" s="52" t="s">
        <v>16</v>
      </c>
      <c r="B22" s="103" t="s">
        <v>73</v>
      </c>
      <c r="C22" s="103" t="s">
        <v>80</v>
      </c>
      <c r="D22" s="53">
        <f>'==HUNTER by BLIND=='!V51</f>
        <v>72</v>
      </c>
      <c r="E22" s="53">
        <f>'==DUCK by BLIND=='!V51</f>
        <v>116</v>
      </c>
      <c r="F22" s="53">
        <f>'==GOOSE by BLIND=='!V51</f>
        <v>6</v>
      </c>
      <c r="G22" s="54">
        <f t="shared" si="0"/>
        <v>1.6111111111111112</v>
      </c>
      <c r="H22" s="54">
        <f t="shared" si="1"/>
        <v>8.3333333333333329E-2</v>
      </c>
      <c r="I22" s="54">
        <f t="shared" si="2"/>
        <v>1.6944444444444444</v>
      </c>
    </row>
    <row r="23" spans="1:9" ht="15" customHeight="1" x14ac:dyDescent="0.2">
      <c r="A23" s="52" t="s">
        <v>17</v>
      </c>
      <c r="B23" s="103" t="s">
        <v>73</v>
      </c>
      <c r="C23" s="103" t="s">
        <v>80</v>
      </c>
      <c r="D23" s="53">
        <f>'==HUNTER by BLIND=='!W51</f>
        <v>146</v>
      </c>
      <c r="E23" s="53">
        <f>'==DUCK by BLIND=='!W51</f>
        <v>563</v>
      </c>
      <c r="F23" s="53">
        <f>'==GOOSE by BLIND=='!W51</f>
        <v>30</v>
      </c>
      <c r="G23" s="54">
        <f t="shared" si="0"/>
        <v>3.8561643835616439</v>
      </c>
      <c r="H23" s="54">
        <f t="shared" si="1"/>
        <v>0.20547945205479451</v>
      </c>
      <c r="I23" s="54">
        <f t="shared" si="2"/>
        <v>4.0616438356164384</v>
      </c>
    </row>
    <row r="24" spans="1:9" ht="15" customHeight="1" x14ac:dyDescent="0.2">
      <c r="A24" s="52" t="s">
        <v>18</v>
      </c>
      <c r="B24" s="103" t="s">
        <v>73</v>
      </c>
      <c r="C24" s="103" t="s">
        <v>80</v>
      </c>
      <c r="D24" s="53">
        <f>'==HUNTER by BLIND=='!X51</f>
        <v>146</v>
      </c>
      <c r="E24" s="53">
        <f>'==DUCK by BLIND=='!X51</f>
        <v>532</v>
      </c>
      <c r="F24" s="53">
        <f>'==GOOSE by BLIND=='!X51</f>
        <v>38</v>
      </c>
      <c r="G24" s="54">
        <f t="shared" si="0"/>
        <v>3.6438356164383561</v>
      </c>
      <c r="H24" s="54">
        <f t="shared" si="1"/>
        <v>0.26027397260273971</v>
      </c>
      <c r="I24" s="54">
        <f t="shared" si="2"/>
        <v>3.904109589041096</v>
      </c>
    </row>
    <row r="25" spans="1:9" ht="15" customHeight="1" x14ac:dyDescent="0.2">
      <c r="A25" s="52" t="s">
        <v>19</v>
      </c>
      <c r="B25" s="103" t="s">
        <v>73</v>
      </c>
      <c r="C25" s="18" t="s">
        <v>79</v>
      </c>
      <c r="D25" s="53">
        <f>'==HUNTER by BLIND=='!Y51</f>
        <v>117</v>
      </c>
      <c r="E25" s="53">
        <f>'==DUCK by BLIND=='!Y51</f>
        <v>220</v>
      </c>
      <c r="F25" s="53">
        <f>'==GOOSE by BLIND=='!Y51</f>
        <v>25</v>
      </c>
      <c r="G25" s="54">
        <f t="shared" si="0"/>
        <v>1.8803418803418803</v>
      </c>
      <c r="H25" s="54">
        <f t="shared" si="1"/>
        <v>0.21367521367521367</v>
      </c>
      <c r="I25" s="54">
        <f t="shared" si="2"/>
        <v>2.0940170940170941</v>
      </c>
    </row>
    <row r="26" spans="1:9" ht="15" customHeight="1" x14ac:dyDescent="0.2">
      <c r="A26" s="52" t="s">
        <v>20</v>
      </c>
      <c r="B26" s="103" t="s">
        <v>73</v>
      </c>
      <c r="C26" s="103" t="s">
        <v>79</v>
      </c>
      <c r="D26" s="53">
        <f>'==HUNTER by BLIND=='!Z51</f>
        <v>79</v>
      </c>
      <c r="E26" s="53">
        <f>'==DUCK by BLIND=='!Z51</f>
        <v>103</v>
      </c>
      <c r="F26" s="53">
        <f>'==GOOSE by BLIND=='!Z51</f>
        <v>5</v>
      </c>
      <c r="G26" s="54">
        <f t="shared" si="0"/>
        <v>1.3037974683544304</v>
      </c>
      <c r="H26" s="54">
        <f t="shared" si="1"/>
        <v>6.3291139240506333E-2</v>
      </c>
      <c r="I26" s="54">
        <f t="shared" si="2"/>
        <v>1.3670886075949367</v>
      </c>
    </row>
    <row r="27" spans="1:9" ht="15" customHeight="1" x14ac:dyDescent="0.2">
      <c r="A27" s="52" t="s">
        <v>21</v>
      </c>
      <c r="B27" s="103" t="s">
        <v>73</v>
      </c>
      <c r="C27" s="103" t="s">
        <v>79</v>
      </c>
      <c r="D27" s="53">
        <f>'==HUNTER by BLIND=='!AA51</f>
        <v>78</v>
      </c>
      <c r="E27" s="53">
        <f>'==DUCK by BLIND=='!AA51</f>
        <v>162</v>
      </c>
      <c r="F27" s="53">
        <f>'==GOOSE by BLIND=='!AA51</f>
        <v>17</v>
      </c>
      <c r="G27" s="54">
        <f t="shared" si="0"/>
        <v>2.0769230769230771</v>
      </c>
      <c r="H27" s="54">
        <f t="shared" si="1"/>
        <v>0.21794871794871795</v>
      </c>
      <c r="I27" s="54">
        <f t="shared" si="2"/>
        <v>2.2948717948717947</v>
      </c>
    </row>
    <row r="28" spans="1:9" ht="15" customHeight="1" x14ac:dyDescent="0.2">
      <c r="A28" s="52" t="s">
        <v>22</v>
      </c>
      <c r="B28" s="103" t="s">
        <v>73</v>
      </c>
      <c r="C28" s="103" t="s">
        <v>79</v>
      </c>
      <c r="D28" s="53">
        <f>'==HUNTER by BLIND=='!AB51</f>
        <v>56</v>
      </c>
      <c r="E28" s="53">
        <f>'==DUCK by BLIND=='!AB51</f>
        <v>138</v>
      </c>
      <c r="F28" s="53">
        <f>'==GOOSE by BLIND=='!AB51</f>
        <v>9</v>
      </c>
      <c r="G28" s="54">
        <f t="shared" si="0"/>
        <v>2.4642857142857144</v>
      </c>
      <c r="H28" s="54">
        <f t="shared" si="1"/>
        <v>0.16071428571428573</v>
      </c>
      <c r="I28" s="54">
        <f t="shared" si="2"/>
        <v>2.625</v>
      </c>
    </row>
    <row r="29" spans="1:9" ht="15" customHeight="1" x14ac:dyDescent="0.2">
      <c r="A29" s="52" t="s">
        <v>23</v>
      </c>
      <c r="B29" s="103" t="s">
        <v>73</v>
      </c>
      <c r="C29" s="103" t="s">
        <v>79</v>
      </c>
      <c r="D29" s="53">
        <f>'==HUNTER by BLIND=='!AC51</f>
        <v>79</v>
      </c>
      <c r="E29" s="53">
        <f>'==DUCK by BLIND=='!AC51</f>
        <v>113</v>
      </c>
      <c r="F29" s="53">
        <f>'==GOOSE by BLIND=='!AC51</f>
        <v>9</v>
      </c>
      <c r="G29" s="54">
        <f t="shared" si="0"/>
        <v>1.4303797468354431</v>
      </c>
      <c r="H29" s="54">
        <f t="shared" si="1"/>
        <v>0.11392405063291139</v>
      </c>
      <c r="I29" s="54">
        <f t="shared" si="2"/>
        <v>1.5443037974683544</v>
      </c>
    </row>
    <row r="30" spans="1:9" ht="15" customHeight="1" x14ac:dyDescent="0.2">
      <c r="A30" s="52" t="s">
        <v>24</v>
      </c>
      <c r="B30" s="103" t="s">
        <v>73</v>
      </c>
      <c r="C30" s="103" t="s">
        <v>79</v>
      </c>
      <c r="D30" s="53">
        <f>'==HUNTER by BLIND=='!AD51</f>
        <v>102</v>
      </c>
      <c r="E30" s="53">
        <f>'==DUCK by BLIND=='!AD51</f>
        <v>173</v>
      </c>
      <c r="F30" s="53">
        <f>'==GOOSE by BLIND=='!AD51</f>
        <v>15</v>
      </c>
      <c r="G30" s="54">
        <f t="shared" si="0"/>
        <v>1.696078431372549</v>
      </c>
      <c r="H30" s="54">
        <f t="shared" si="1"/>
        <v>0.14705882352941177</v>
      </c>
      <c r="I30" s="54">
        <f t="shared" si="2"/>
        <v>1.8431372549019607</v>
      </c>
    </row>
    <row r="31" spans="1:9" ht="15" customHeight="1" x14ac:dyDescent="0.2">
      <c r="A31" s="52" t="s">
        <v>25</v>
      </c>
      <c r="B31" s="103" t="s">
        <v>73</v>
      </c>
      <c r="C31" s="103" t="s">
        <v>79</v>
      </c>
      <c r="D31" s="53">
        <f>'==HUNTER by BLIND=='!AE51</f>
        <v>40</v>
      </c>
      <c r="E31" s="53">
        <f>'==DUCK by BLIND=='!AE51</f>
        <v>48</v>
      </c>
      <c r="F31" s="53">
        <f>'==GOOSE by BLIND=='!AE51</f>
        <v>4</v>
      </c>
      <c r="G31" s="54">
        <f t="shared" si="0"/>
        <v>1.2</v>
      </c>
      <c r="H31" s="54">
        <f t="shared" si="1"/>
        <v>0.1</v>
      </c>
      <c r="I31" s="54">
        <f t="shared" si="2"/>
        <v>1.3</v>
      </c>
    </row>
    <row r="32" spans="1:9" ht="15" customHeight="1" x14ac:dyDescent="0.2">
      <c r="A32" s="52" t="s">
        <v>36</v>
      </c>
      <c r="B32" s="18" t="s">
        <v>75</v>
      </c>
      <c r="C32" s="18" t="s">
        <v>6</v>
      </c>
      <c r="D32" s="53">
        <f>'==HUNTER by BLIND=='!AF51</f>
        <v>9</v>
      </c>
      <c r="E32" s="53">
        <f>'==DUCK by BLIND=='!AF51</f>
        <v>0</v>
      </c>
      <c r="F32" s="53">
        <f>'==GOOSE by BLIND=='!AF51</f>
        <v>2</v>
      </c>
      <c r="G32" s="54">
        <f t="shared" si="0"/>
        <v>0</v>
      </c>
      <c r="H32" s="54">
        <f t="shared" si="1"/>
        <v>0.22222222222222221</v>
      </c>
      <c r="I32" s="54">
        <f t="shared" si="2"/>
        <v>0.22222222222222221</v>
      </c>
    </row>
    <row r="33" spans="1:9" ht="15" customHeight="1" x14ac:dyDescent="0.2">
      <c r="A33" s="52" t="s">
        <v>37</v>
      </c>
      <c r="B33" s="103" t="s">
        <v>75</v>
      </c>
      <c r="C33" s="18" t="s">
        <v>6</v>
      </c>
      <c r="D33" s="53">
        <f>'==HUNTER by BLIND=='!AG51</f>
        <v>13</v>
      </c>
      <c r="E33" s="53">
        <f>'==DUCK by BLIND=='!AG51</f>
        <v>3</v>
      </c>
      <c r="F33" s="53">
        <f>'==GOOSE by BLIND=='!AG51</f>
        <v>22</v>
      </c>
      <c r="G33" s="54">
        <f t="shared" si="0"/>
        <v>0.23076923076923078</v>
      </c>
      <c r="H33" s="54">
        <f t="shared" si="1"/>
        <v>1.6923076923076923</v>
      </c>
      <c r="I33" s="54">
        <f t="shared" si="2"/>
        <v>1.9230769230769231</v>
      </c>
    </row>
    <row r="34" spans="1:9" ht="15" customHeight="1" x14ac:dyDescent="0.2">
      <c r="A34" s="52" t="s">
        <v>38</v>
      </c>
      <c r="B34" s="103" t="s">
        <v>75</v>
      </c>
      <c r="C34" s="18" t="s">
        <v>7</v>
      </c>
      <c r="D34" s="53">
        <f>'==HUNTER by BLIND=='!AH51</f>
        <v>23</v>
      </c>
      <c r="E34" s="53">
        <f>'==DUCK by BLIND=='!AH51</f>
        <v>1</v>
      </c>
      <c r="F34" s="53">
        <f>'==GOOSE by BLIND=='!AH51</f>
        <v>29</v>
      </c>
      <c r="G34" s="54">
        <f t="shared" si="0"/>
        <v>4.3478260869565216E-2</v>
      </c>
      <c r="H34" s="54">
        <f t="shared" si="1"/>
        <v>1.2608695652173914</v>
      </c>
      <c r="I34" s="54">
        <f t="shared" si="2"/>
        <v>1.3043478260869565</v>
      </c>
    </row>
    <row r="35" spans="1:9" ht="15" customHeight="1" x14ac:dyDescent="0.2">
      <c r="A35" s="52" t="s">
        <v>39</v>
      </c>
      <c r="B35" s="103" t="s">
        <v>75</v>
      </c>
      <c r="C35" s="18" t="s">
        <v>7</v>
      </c>
      <c r="D35" s="53">
        <f>'==HUNTER by BLIND=='!AI51</f>
        <v>24</v>
      </c>
      <c r="E35" s="53">
        <f>'==DUCK by BLIND=='!AI51</f>
        <v>7</v>
      </c>
      <c r="F35" s="53">
        <f>'==GOOSE by BLIND=='!AI51</f>
        <v>18</v>
      </c>
      <c r="G35" s="54">
        <f t="shared" si="0"/>
        <v>0.29166666666666669</v>
      </c>
      <c r="H35" s="54">
        <f t="shared" si="1"/>
        <v>0.75</v>
      </c>
      <c r="I35" s="54">
        <f t="shared" si="2"/>
        <v>1.0416666666666667</v>
      </c>
    </row>
    <row r="36" spans="1:9" ht="15" customHeight="1" x14ac:dyDescent="0.2">
      <c r="A36" s="52" t="s">
        <v>40</v>
      </c>
      <c r="B36" s="103" t="s">
        <v>75</v>
      </c>
      <c r="C36" s="18" t="s">
        <v>8</v>
      </c>
      <c r="D36" s="53">
        <f>'==HUNTER by BLIND=='!AJ51</f>
        <v>6</v>
      </c>
      <c r="E36" s="53">
        <f>'==DUCK by BLIND=='!AJ51</f>
        <v>2</v>
      </c>
      <c r="F36" s="53">
        <f>'==GOOSE by BLIND=='!AJ51</f>
        <v>12</v>
      </c>
      <c r="G36" s="54">
        <f t="shared" si="0"/>
        <v>0.33333333333333331</v>
      </c>
      <c r="H36" s="54">
        <f t="shared" si="1"/>
        <v>2</v>
      </c>
      <c r="I36" s="54">
        <f t="shared" si="2"/>
        <v>2.3333333333333335</v>
      </c>
    </row>
    <row r="37" spans="1:9" ht="15" customHeight="1" x14ac:dyDescent="0.2">
      <c r="A37" s="52" t="s">
        <v>41</v>
      </c>
      <c r="B37" s="103" t="s">
        <v>75</v>
      </c>
      <c r="C37" s="18" t="s">
        <v>8</v>
      </c>
      <c r="D37" s="53">
        <f>'==HUNTER by BLIND=='!AK51</f>
        <v>9</v>
      </c>
      <c r="E37" s="53">
        <f>'==DUCK by BLIND=='!AK51</f>
        <v>0</v>
      </c>
      <c r="F37" s="53">
        <f>'==GOOSE by BLIND=='!AK51</f>
        <v>15</v>
      </c>
      <c r="G37" s="54">
        <f t="shared" si="0"/>
        <v>0</v>
      </c>
      <c r="H37" s="54">
        <f t="shared" si="1"/>
        <v>1.6666666666666667</v>
      </c>
      <c r="I37" s="54">
        <f t="shared" si="2"/>
        <v>1.6666666666666667</v>
      </c>
    </row>
    <row r="38" spans="1:9" ht="15" customHeight="1" x14ac:dyDescent="0.2">
      <c r="A38" s="52" t="s">
        <v>42</v>
      </c>
      <c r="B38" s="103" t="s">
        <v>75</v>
      </c>
      <c r="C38" s="18" t="s">
        <v>9</v>
      </c>
      <c r="D38" s="53">
        <f>'==HUNTER by BLIND=='!AL51</f>
        <v>45</v>
      </c>
      <c r="E38" s="53">
        <f>'==DUCK by BLIND=='!AL51</f>
        <v>22</v>
      </c>
      <c r="F38" s="53">
        <f>'==GOOSE by BLIND=='!AL51</f>
        <v>39</v>
      </c>
      <c r="G38" s="54">
        <f t="shared" si="0"/>
        <v>0.48888888888888887</v>
      </c>
      <c r="H38" s="54">
        <f t="shared" si="1"/>
        <v>0.8666666666666667</v>
      </c>
      <c r="I38" s="54">
        <f t="shared" si="2"/>
        <v>1.3555555555555556</v>
      </c>
    </row>
    <row r="39" spans="1:9" ht="15" customHeight="1" x14ac:dyDescent="0.2">
      <c r="A39" s="52" t="s">
        <v>43</v>
      </c>
      <c r="B39" s="103" t="s">
        <v>75</v>
      </c>
      <c r="C39" s="18" t="s">
        <v>9</v>
      </c>
      <c r="D39" s="53">
        <f>'==HUNTER by BLIND=='!AM51</f>
        <v>36</v>
      </c>
      <c r="E39" s="53">
        <f>'==DUCK by BLIND=='!AM51</f>
        <v>0</v>
      </c>
      <c r="F39" s="53">
        <f>'==GOOSE by BLIND=='!AM51</f>
        <v>23</v>
      </c>
      <c r="G39" s="54">
        <f t="shared" si="0"/>
        <v>0</v>
      </c>
      <c r="H39" s="54">
        <f t="shared" si="1"/>
        <v>0.63888888888888884</v>
      </c>
      <c r="I39" s="54">
        <f t="shared" si="2"/>
        <v>0.63888888888888884</v>
      </c>
    </row>
    <row r="40" spans="1:9" ht="15" customHeight="1" x14ac:dyDescent="0.2">
      <c r="A40" s="52" t="s">
        <v>44</v>
      </c>
      <c r="B40" s="103" t="s">
        <v>75</v>
      </c>
      <c r="C40" s="18" t="s">
        <v>10</v>
      </c>
      <c r="D40" s="53">
        <f>'==HUNTER by BLIND=='!AN51</f>
        <v>4</v>
      </c>
      <c r="E40" s="53">
        <f>'==DUCK by BLIND=='!AN51</f>
        <v>0</v>
      </c>
      <c r="F40" s="53">
        <f>'==GOOSE by BLIND=='!AN51</f>
        <v>1</v>
      </c>
      <c r="G40" s="54">
        <f t="shared" si="0"/>
        <v>0</v>
      </c>
      <c r="H40" s="54">
        <f t="shared" si="1"/>
        <v>0.25</v>
      </c>
      <c r="I40" s="54">
        <f t="shared" si="2"/>
        <v>0.25</v>
      </c>
    </row>
    <row r="41" spans="1:9" ht="15" customHeight="1" x14ac:dyDescent="0.2">
      <c r="A41" s="52" t="s">
        <v>45</v>
      </c>
      <c r="B41" s="103" t="s">
        <v>75</v>
      </c>
      <c r="C41" s="18" t="s">
        <v>10</v>
      </c>
      <c r="D41" s="53">
        <f>'==HUNTER by BLIND=='!AO51</f>
        <v>0</v>
      </c>
      <c r="E41" s="53">
        <f>'==DUCK by BLIND=='!AO51</f>
        <v>0</v>
      </c>
      <c r="F41" s="53">
        <f>'==GOOSE by BLIND=='!AO51</f>
        <v>0</v>
      </c>
      <c r="G41" s="54" t="e">
        <f t="shared" si="0"/>
        <v>#DIV/0!</v>
      </c>
      <c r="H41" s="54" t="e">
        <f t="shared" si="1"/>
        <v>#DIV/0!</v>
      </c>
      <c r="I41" s="54" t="e">
        <f t="shared" si="2"/>
        <v>#DIV/0!</v>
      </c>
    </row>
    <row r="42" spans="1:9" ht="15" customHeight="1" x14ac:dyDescent="0.2">
      <c r="A42" s="52" t="s">
        <v>46</v>
      </c>
      <c r="B42" s="18" t="s">
        <v>76</v>
      </c>
      <c r="C42" s="18" t="s">
        <v>77</v>
      </c>
      <c r="D42" s="53">
        <f>'==HUNTER by BLIND=='!AP51</f>
        <v>2</v>
      </c>
      <c r="E42" s="53">
        <f>'==DUCK by BLIND=='!AP51</f>
        <v>0</v>
      </c>
      <c r="F42" s="53">
        <f>'==GOOSE by BLIND=='!AP51</f>
        <v>0</v>
      </c>
      <c r="G42" s="54">
        <f t="shared" si="0"/>
        <v>0</v>
      </c>
      <c r="H42" s="54">
        <f t="shared" si="1"/>
        <v>0</v>
      </c>
      <c r="I42" s="54">
        <f t="shared" si="2"/>
        <v>0</v>
      </c>
    </row>
    <row r="43" spans="1:9" ht="15" customHeight="1" x14ac:dyDescent="0.2">
      <c r="A43" s="18">
        <v>61</v>
      </c>
      <c r="B43" s="18" t="s">
        <v>76</v>
      </c>
      <c r="C43" s="18" t="s">
        <v>78</v>
      </c>
      <c r="D43" s="53">
        <f>'==HUNTER by BLIND=='!AQ51</f>
        <v>10</v>
      </c>
      <c r="E43" s="53">
        <f>'==DUCK by BLIND=='!AQ51</f>
        <v>0</v>
      </c>
      <c r="F43" s="53">
        <f>'==GOOSE by BLIND=='!AQ51</f>
        <v>8</v>
      </c>
      <c r="G43" s="54">
        <f t="shared" si="0"/>
        <v>0</v>
      </c>
      <c r="H43" s="54">
        <f t="shared" si="1"/>
        <v>0.8</v>
      </c>
      <c r="I43" s="54">
        <f t="shared" si="2"/>
        <v>0.8</v>
      </c>
    </row>
    <row r="44" spans="1:9" ht="15" customHeight="1" x14ac:dyDescent="0.2">
      <c r="A44" s="18"/>
      <c r="B44" s="168" t="s">
        <v>53</v>
      </c>
      <c r="C44" s="169"/>
      <c r="D44" s="46">
        <f>SUM(D2:D43)</f>
        <v>2457</v>
      </c>
      <c r="E44" s="46">
        <f>SUM(E2:E43)</f>
        <v>6104</v>
      </c>
      <c r="F44" s="46">
        <f>SUM(F2:F43)</f>
        <v>540</v>
      </c>
      <c r="G44" s="55">
        <f>E44/D44</f>
        <v>2.4843304843304845</v>
      </c>
      <c r="H44" s="55">
        <f>F44/D44</f>
        <v>0.21978021978021978</v>
      </c>
      <c r="I44" s="55">
        <f>(E44+F44)/D44</f>
        <v>2.704110704110704</v>
      </c>
    </row>
  </sheetData>
  <mergeCells count="1">
    <mergeCell ref="B44:C44"/>
  </mergeCells>
  <phoneticPr fontId="2" type="noConversion"/>
  <pageMargins left="0.25" right="0.25" top="0.75" bottom="0.75" header="0.3" footer="0.3"/>
  <pageSetup orientation="portrait" horizontalDpi="4294967293" r:id="rId1"/>
  <headerFooter alignWithMargins="0">
    <oddHeader>&amp;C2019/20 Hunt Season</oddHeader>
  </headerFooter>
  <ignoredErrors>
    <ignoredError sqref="G2:I39 G40:I44" evalError="1"/>
    <ignoredError sqref="A17:A4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==HUNTER by BLIND==</vt:lpstr>
      <vt:lpstr>==DUCK by BLIND==</vt:lpstr>
      <vt:lpstr>==GOOSE by BLIND==</vt:lpstr>
      <vt:lpstr>TOTAL DUCK SUMM</vt:lpstr>
      <vt:lpstr>TOTAL GOOSE SUMM</vt:lpstr>
      <vt:lpstr>==UPLAND SUMM==</vt:lpstr>
      <vt:lpstr>Blind Ranking Stats</vt:lpstr>
    </vt:vector>
  </TitlesOfParts>
  <Company>Micron Electronics,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Dan Haas</cp:lastModifiedBy>
  <cp:lastPrinted>2019-12-02T16:07:27Z</cp:lastPrinted>
  <dcterms:created xsi:type="dcterms:W3CDTF">2002-10-11T22:30:14Z</dcterms:created>
  <dcterms:modified xsi:type="dcterms:W3CDTF">2021-10-20T16:30:18Z</dcterms:modified>
</cp:coreProperties>
</file>